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Filtry konec\"/>
    </mc:Choice>
  </mc:AlternateContent>
  <bookViews>
    <workbookView xWindow="0" yWindow="0" windowWidth="25200" windowHeight="12570" activeTab="1"/>
  </bookViews>
  <sheets>
    <sheet name="hepafiltry SO 001" sheetId="1" r:id="rId1"/>
    <sheet name="filtry jednotky SO 001" sheetId="2" r:id="rId2"/>
  </sheets>
  <definedNames>
    <definedName name="_xlnm.Print_Area" localSheetId="1">'filtry jednotky SO 001'!$A$1:$N$169</definedName>
    <definedName name="_xlnm.Print_Area" localSheetId="0">'hepafiltry SO 001'!$A$1:$M$43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2" l="1"/>
  <c r="M105" i="2" s="1"/>
  <c r="K105" i="2"/>
  <c r="L105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J3" i="1"/>
  <c r="K3" i="1" s="1"/>
  <c r="M3" i="1" s="1"/>
  <c r="J4" i="1"/>
  <c r="K4" i="1" s="1"/>
  <c r="M4" i="1" s="1"/>
  <c r="J5" i="1"/>
  <c r="K5" i="1" s="1"/>
  <c r="M5" i="1" s="1"/>
  <c r="J6" i="1"/>
  <c r="K6" i="1" s="1"/>
  <c r="M6" i="1" s="1"/>
  <c r="J7" i="1"/>
  <c r="K7" i="1" s="1"/>
  <c r="M7" i="1" s="1"/>
  <c r="J8" i="1"/>
  <c r="K8" i="1" s="1"/>
  <c r="M8" i="1" s="1"/>
  <c r="J9" i="1"/>
  <c r="K9" i="1" s="1"/>
  <c r="M9" i="1" s="1"/>
  <c r="J10" i="1"/>
  <c r="K10" i="1" s="1"/>
  <c r="M10" i="1" s="1"/>
  <c r="J11" i="1"/>
  <c r="K11" i="1" s="1"/>
  <c r="M11" i="1" s="1"/>
  <c r="J12" i="1"/>
  <c r="K12" i="1" s="1"/>
  <c r="M12" i="1" s="1"/>
  <c r="J13" i="1"/>
  <c r="K13" i="1" s="1"/>
  <c r="M13" i="1" s="1"/>
  <c r="J14" i="1"/>
  <c r="K14" i="1" s="1"/>
  <c r="M14" i="1" s="1"/>
  <c r="J15" i="1"/>
  <c r="K15" i="1" s="1"/>
  <c r="M15" i="1" s="1"/>
  <c r="J16" i="1"/>
  <c r="K16" i="1" s="1"/>
  <c r="M16" i="1" s="1"/>
  <c r="J17" i="1"/>
  <c r="K17" i="1" s="1"/>
  <c r="M17" i="1" s="1"/>
  <c r="J18" i="1"/>
  <c r="K18" i="1" s="1"/>
  <c r="M18" i="1" s="1"/>
  <c r="J19" i="1"/>
  <c r="K19" i="1" s="1"/>
  <c r="M19" i="1" s="1"/>
  <c r="J20" i="1"/>
  <c r="K20" i="1" s="1"/>
  <c r="M20" i="1" s="1"/>
  <c r="J21" i="1"/>
  <c r="K21" i="1" s="1"/>
  <c r="M21" i="1" s="1"/>
  <c r="J22" i="1"/>
  <c r="K22" i="1" s="1"/>
  <c r="M22" i="1" s="1"/>
  <c r="J23" i="1"/>
  <c r="K23" i="1" s="1"/>
  <c r="M23" i="1" s="1"/>
  <c r="J24" i="1"/>
  <c r="K24" i="1" s="1"/>
  <c r="M24" i="1" s="1"/>
  <c r="J25" i="1"/>
  <c r="K25" i="1" s="1"/>
  <c r="M25" i="1" s="1"/>
  <c r="J26" i="1"/>
  <c r="K26" i="1" s="1"/>
  <c r="M26" i="1" s="1"/>
  <c r="J27" i="1"/>
  <c r="K27" i="1" s="1"/>
  <c r="M27" i="1" s="1"/>
  <c r="J28" i="1"/>
  <c r="K28" i="1" s="1"/>
  <c r="M28" i="1" s="1"/>
  <c r="J29" i="1"/>
  <c r="K29" i="1" s="1"/>
  <c r="M29" i="1" s="1"/>
  <c r="J30" i="1"/>
  <c r="K30" i="1" s="1"/>
  <c r="M30" i="1" s="1"/>
  <c r="J31" i="1"/>
  <c r="K31" i="1" s="1"/>
  <c r="M31" i="1" s="1"/>
  <c r="J32" i="1"/>
  <c r="K32" i="1" s="1"/>
  <c r="M32" i="1" s="1"/>
  <c r="J33" i="1"/>
  <c r="K33" i="1" s="1"/>
  <c r="M33" i="1" s="1"/>
  <c r="J34" i="1"/>
  <c r="K34" i="1" s="1"/>
  <c r="M34" i="1" s="1"/>
  <c r="J35" i="1"/>
  <c r="K35" i="1" s="1"/>
  <c r="M35" i="1" s="1"/>
  <c r="J36" i="1"/>
  <c r="K36" i="1" s="1"/>
  <c r="M36" i="1" s="1"/>
  <c r="J37" i="1"/>
  <c r="K37" i="1" s="1"/>
  <c r="M37" i="1" s="1"/>
  <c r="J38" i="1"/>
  <c r="K38" i="1" s="1"/>
  <c r="M38" i="1" s="1"/>
  <c r="J39" i="1"/>
  <c r="K39" i="1" s="1"/>
  <c r="M39" i="1" s="1"/>
  <c r="J40" i="1"/>
  <c r="K40" i="1" s="1"/>
  <c r="M40" i="1" s="1"/>
  <c r="J41" i="1"/>
  <c r="K41" i="1" s="1"/>
  <c r="M41" i="1" s="1"/>
  <c r="J42" i="1"/>
  <c r="K42" i="1" s="1"/>
  <c r="M42" i="1" s="1"/>
  <c r="L2" i="1"/>
  <c r="J2" i="1"/>
  <c r="K2" i="1" s="1"/>
  <c r="M2" i="1" s="1"/>
  <c r="K3" i="2"/>
  <c r="L3" i="2" s="1"/>
  <c r="K4" i="2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K33" i="2"/>
  <c r="L33" i="2" s="1"/>
  <c r="K34" i="2"/>
  <c r="L34" i="2" s="1"/>
  <c r="K35" i="2"/>
  <c r="L35" i="2" s="1"/>
  <c r="K36" i="2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K56" i="2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K144" i="2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K2" i="2"/>
  <c r="L2" i="2" s="1"/>
  <c r="L4" i="2"/>
  <c r="L12" i="2"/>
  <c r="L24" i="2"/>
  <c r="L32" i="2"/>
  <c r="L36" i="2"/>
  <c r="L44" i="2"/>
  <c r="L55" i="2"/>
  <c r="L56" i="2"/>
  <c r="L64" i="2"/>
  <c r="L88" i="2"/>
  <c r="L127" i="2"/>
  <c r="L143" i="2"/>
  <c r="L144" i="2"/>
  <c r="L167" i="2"/>
  <c r="N55" i="2" l="1"/>
  <c r="N144" i="2"/>
  <c r="N152" i="2"/>
  <c r="N132" i="2"/>
  <c r="N47" i="2"/>
  <c r="N31" i="2"/>
  <c r="N7" i="2"/>
  <c r="N163" i="2"/>
  <c r="N159" i="2"/>
  <c r="N135" i="2"/>
  <c r="N105" i="2"/>
  <c r="N131" i="2"/>
  <c r="N66" i="2"/>
  <c r="N54" i="2"/>
  <c r="N50" i="2"/>
  <c r="N38" i="2"/>
  <c r="N34" i="2"/>
  <c r="N22" i="2"/>
  <c r="N18" i="2"/>
  <c r="N6" i="2"/>
  <c r="N166" i="2"/>
  <c r="N162" i="2"/>
  <c r="N158" i="2"/>
  <c r="N150" i="2"/>
  <c r="N146" i="2"/>
  <c r="N142" i="2"/>
  <c r="N134" i="2"/>
  <c r="N65" i="2"/>
  <c r="N61" i="2"/>
  <c r="N53" i="2"/>
  <c r="N49" i="2"/>
  <c r="N45" i="2"/>
  <c r="N37" i="2"/>
  <c r="N33" i="2"/>
  <c r="N29" i="2"/>
  <c r="N21" i="2"/>
  <c r="N17" i="2"/>
  <c r="N13" i="2"/>
  <c r="N5" i="2"/>
  <c r="N115" i="2"/>
  <c r="N130" i="2"/>
  <c r="N114" i="2"/>
  <c r="N110" i="2"/>
  <c r="N97" i="2"/>
  <c r="N81" i="2"/>
  <c r="N77" i="2"/>
  <c r="N70" i="2"/>
  <c r="L43" i="1"/>
  <c r="M43" i="1"/>
  <c r="F4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" i="1"/>
  <c r="M10" i="2"/>
  <c r="M26" i="2"/>
  <c r="M30" i="2"/>
  <c r="M46" i="2"/>
  <c r="M106" i="2"/>
  <c r="M122" i="2"/>
  <c r="M126" i="2"/>
  <c r="M142" i="2"/>
  <c r="M154" i="2"/>
  <c r="G3" i="2"/>
  <c r="M3" i="2" s="1"/>
  <c r="G4" i="2"/>
  <c r="M4" i="2" s="1"/>
  <c r="G5" i="2"/>
  <c r="M5" i="2" s="1"/>
  <c r="G6" i="2"/>
  <c r="M6" i="2" s="1"/>
  <c r="G7" i="2"/>
  <c r="M7" i="2" s="1"/>
  <c r="G8" i="2"/>
  <c r="M8" i="2" s="1"/>
  <c r="G9" i="2"/>
  <c r="M9" i="2" s="1"/>
  <c r="G10" i="2"/>
  <c r="N10" i="2" s="1"/>
  <c r="G11" i="2"/>
  <c r="M11" i="2" s="1"/>
  <c r="G12" i="2"/>
  <c r="M12" i="2" s="1"/>
  <c r="G13" i="2"/>
  <c r="M13" i="2" s="1"/>
  <c r="G14" i="2"/>
  <c r="N14" i="2" s="1"/>
  <c r="G15" i="2"/>
  <c r="M15" i="2" s="1"/>
  <c r="G16" i="2"/>
  <c r="N16" i="2" s="1"/>
  <c r="G17" i="2"/>
  <c r="M17" i="2" s="1"/>
  <c r="G18" i="2"/>
  <c r="M18" i="2" s="1"/>
  <c r="G19" i="2"/>
  <c r="M19" i="2" s="1"/>
  <c r="G20" i="2"/>
  <c r="M20" i="2" s="1"/>
  <c r="G21" i="2"/>
  <c r="M21" i="2" s="1"/>
  <c r="G22" i="2"/>
  <c r="M22" i="2" s="1"/>
  <c r="G23" i="2"/>
  <c r="M23" i="2" s="1"/>
  <c r="G24" i="2"/>
  <c r="M24" i="2" s="1"/>
  <c r="G25" i="2"/>
  <c r="M25" i="2" s="1"/>
  <c r="G26" i="2"/>
  <c r="N26" i="2" s="1"/>
  <c r="G27" i="2"/>
  <c r="M27" i="2" s="1"/>
  <c r="G28" i="2"/>
  <c r="M28" i="2" s="1"/>
  <c r="G29" i="2"/>
  <c r="M29" i="2" s="1"/>
  <c r="G30" i="2"/>
  <c r="N30" i="2" s="1"/>
  <c r="G31" i="2"/>
  <c r="M31" i="2" s="1"/>
  <c r="G32" i="2"/>
  <c r="M32" i="2" s="1"/>
  <c r="G33" i="2"/>
  <c r="M33" i="2" s="1"/>
  <c r="G34" i="2"/>
  <c r="M34" i="2" s="1"/>
  <c r="G35" i="2"/>
  <c r="M35" i="2" s="1"/>
  <c r="G36" i="2"/>
  <c r="M36" i="2" s="1"/>
  <c r="G37" i="2"/>
  <c r="M37" i="2" s="1"/>
  <c r="G38" i="2"/>
  <c r="M38" i="2" s="1"/>
  <c r="G39" i="2"/>
  <c r="M39" i="2" s="1"/>
  <c r="G40" i="2"/>
  <c r="M40" i="2" s="1"/>
  <c r="G41" i="2"/>
  <c r="M41" i="2" s="1"/>
  <c r="G42" i="2"/>
  <c r="N42" i="2" s="1"/>
  <c r="G43" i="2"/>
  <c r="M43" i="2" s="1"/>
  <c r="G44" i="2"/>
  <c r="M44" i="2" s="1"/>
  <c r="G45" i="2"/>
  <c r="M45" i="2" s="1"/>
  <c r="G46" i="2"/>
  <c r="N46" i="2" s="1"/>
  <c r="G47" i="2"/>
  <c r="M47" i="2" s="1"/>
  <c r="G48" i="2"/>
  <c r="N48" i="2" s="1"/>
  <c r="G49" i="2"/>
  <c r="M49" i="2" s="1"/>
  <c r="G50" i="2"/>
  <c r="M50" i="2" s="1"/>
  <c r="G51" i="2"/>
  <c r="M51" i="2" s="1"/>
  <c r="G52" i="2"/>
  <c r="M52" i="2" s="1"/>
  <c r="G53" i="2"/>
  <c r="M53" i="2" s="1"/>
  <c r="G54" i="2"/>
  <c r="M54" i="2" s="1"/>
  <c r="G55" i="2"/>
  <c r="M55" i="2" s="1"/>
  <c r="G56" i="2"/>
  <c r="M56" i="2" s="1"/>
  <c r="G57" i="2"/>
  <c r="M57" i="2" s="1"/>
  <c r="G58" i="2"/>
  <c r="M58" i="2" s="1"/>
  <c r="G59" i="2"/>
  <c r="M59" i="2" s="1"/>
  <c r="G60" i="2"/>
  <c r="M60" i="2" s="1"/>
  <c r="G61" i="2"/>
  <c r="M61" i="2" s="1"/>
  <c r="G62" i="2"/>
  <c r="N62" i="2" s="1"/>
  <c r="G63" i="2"/>
  <c r="M63" i="2" s="1"/>
  <c r="G64" i="2"/>
  <c r="M64" i="2" s="1"/>
  <c r="G65" i="2"/>
  <c r="M65" i="2" s="1"/>
  <c r="G66" i="2"/>
  <c r="M66" i="2" s="1"/>
  <c r="G67" i="2"/>
  <c r="M67" i="2" s="1"/>
  <c r="G68" i="2"/>
  <c r="M68" i="2" s="1"/>
  <c r="G69" i="2"/>
  <c r="M69" i="2" s="1"/>
  <c r="G70" i="2"/>
  <c r="M70" i="2" s="1"/>
  <c r="G71" i="2"/>
  <c r="M71" i="2" s="1"/>
  <c r="G72" i="2"/>
  <c r="M72" i="2" s="1"/>
  <c r="G73" i="2"/>
  <c r="M73" i="2" s="1"/>
  <c r="G74" i="2"/>
  <c r="M74" i="2" s="1"/>
  <c r="G75" i="2"/>
  <c r="M75" i="2" s="1"/>
  <c r="G76" i="2"/>
  <c r="M76" i="2" s="1"/>
  <c r="G77" i="2"/>
  <c r="M77" i="2" s="1"/>
  <c r="G78" i="2"/>
  <c r="N78" i="2" s="1"/>
  <c r="G79" i="2"/>
  <c r="M79" i="2" s="1"/>
  <c r="G80" i="2"/>
  <c r="N80" i="2" s="1"/>
  <c r="G81" i="2"/>
  <c r="M81" i="2" s="1"/>
  <c r="G82" i="2"/>
  <c r="M82" i="2" s="1"/>
  <c r="G83" i="2"/>
  <c r="M83" i="2" s="1"/>
  <c r="G84" i="2"/>
  <c r="M84" i="2" s="1"/>
  <c r="G85" i="2"/>
  <c r="M85" i="2" s="1"/>
  <c r="G86" i="2"/>
  <c r="M86" i="2" s="1"/>
  <c r="G87" i="2"/>
  <c r="M87" i="2" s="1"/>
  <c r="G88" i="2"/>
  <c r="M88" i="2" s="1"/>
  <c r="G89" i="2"/>
  <c r="M89" i="2" s="1"/>
  <c r="G90" i="2"/>
  <c r="M90" i="2" s="1"/>
  <c r="G91" i="2"/>
  <c r="G92" i="2"/>
  <c r="M92" i="2" s="1"/>
  <c r="G93" i="2"/>
  <c r="M93" i="2" s="1"/>
  <c r="G94" i="2"/>
  <c r="N94" i="2" s="1"/>
  <c r="G95" i="2"/>
  <c r="M95" i="2" s="1"/>
  <c r="G96" i="2"/>
  <c r="N96" i="2" s="1"/>
  <c r="G97" i="2"/>
  <c r="M97" i="2" s="1"/>
  <c r="G98" i="2"/>
  <c r="M98" i="2" s="1"/>
  <c r="G99" i="2"/>
  <c r="G100" i="2"/>
  <c r="M100" i="2" s="1"/>
  <c r="G101" i="2"/>
  <c r="M101" i="2" s="1"/>
  <c r="G102" i="2"/>
  <c r="M102" i="2" s="1"/>
  <c r="G103" i="2"/>
  <c r="M103" i="2" s="1"/>
  <c r="G104" i="2"/>
  <c r="M104" i="2" s="1"/>
  <c r="G106" i="2"/>
  <c r="N106" i="2" s="1"/>
  <c r="G107" i="2"/>
  <c r="M107" i="2" s="1"/>
  <c r="G108" i="2"/>
  <c r="M108" i="2" s="1"/>
  <c r="G109" i="2"/>
  <c r="M109" i="2" s="1"/>
  <c r="G110" i="2"/>
  <c r="M110" i="2" s="1"/>
  <c r="G111" i="2"/>
  <c r="M111" i="2" s="1"/>
  <c r="G112" i="2"/>
  <c r="N112" i="2" s="1"/>
  <c r="G113" i="2"/>
  <c r="M113" i="2" s="1"/>
  <c r="G114" i="2"/>
  <c r="M114" i="2" s="1"/>
  <c r="G115" i="2"/>
  <c r="M115" i="2" s="1"/>
  <c r="G116" i="2"/>
  <c r="M116" i="2" s="1"/>
  <c r="G117" i="2"/>
  <c r="M117" i="2" s="1"/>
  <c r="G118" i="2"/>
  <c r="M118" i="2" s="1"/>
  <c r="G119" i="2"/>
  <c r="G120" i="2"/>
  <c r="M120" i="2" s="1"/>
  <c r="G121" i="2"/>
  <c r="M121" i="2" s="1"/>
  <c r="G122" i="2"/>
  <c r="N122" i="2" s="1"/>
  <c r="G123" i="2"/>
  <c r="M123" i="2" s="1"/>
  <c r="G124" i="2"/>
  <c r="M124" i="2" s="1"/>
  <c r="G125" i="2"/>
  <c r="M125" i="2" s="1"/>
  <c r="G126" i="2"/>
  <c r="N126" i="2" s="1"/>
  <c r="G127" i="2"/>
  <c r="M127" i="2" s="1"/>
  <c r="G128" i="2"/>
  <c r="M128" i="2" s="1"/>
  <c r="G129" i="2"/>
  <c r="M129" i="2" s="1"/>
  <c r="G130" i="2"/>
  <c r="M130" i="2" s="1"/>
  <c r="G131" i="2"/>
  <c r="M131" i="2" s="1"/>
  <c r="G132" i="2"/>
  <c r="M132" i="2" s="1"/>
  <c r="G133" i="2"/>
  <c r="M133" i="2" s="1"/>
  <c r="G134" i="2"/>
  <c r="M134" i="2" s="1"/>
  <c r="G135" i="2"/>
  <c r="M135" i="2" s="1"/>
  <c r="G136" i="2"/>
  <c r="M136" i="2" s="1"/>
  <c r="G137" i="2"/>
  <c r="M137" i="2" s="1"/>
  <c r="G138" i="2"/>
  <c r="N138" i="2" s="1"/>
  <c r="G139" i="2"/>
  <c r="M139" i="2" s="1"/>
  <c r="G140" i="2"/>
  <c r="M140" i="2" s="1"/>
  <c r="G141" i="2"/>
  <c r="M141" i="2" s="1"/>
  <c r="G142" i="2"/>
  <c r="G143" i="2"/>
  <c r="M143" i="2" s="1"/>
  <c r="G144" i="2"/>
  <c r="M144" i="2" s="1"/>
  <c r="G145" i="2"/>
  <c r="M145" i="2" s="1"/>
  <c r="G146" i="2"/>
  <c r="M146" i="2" s="1"/>
  <c r="G147" i="2"/>
  <c r="M147" i="2" s="1"/>
  <c r="G148" i="2"/>
  <c r="M148" i="2" s="1"/>
  <c r="G149" i="2"/>
  <c r="M149" i="2" s="1"/>
  <c r="G150" i="2"/>
  <c r="M150" i="2" s="1"/>
  <c r="G151" i="2"/>
  <c r="M151" i="2" s="1"/>
  <c r="G152" i="2"/>
  <c r="M152" i="2" s="1"/>
  <c r="G153" i="2"/>
  <c r="M153" i="2" s="1"/>
  <c r="G154" i="2"/>
  <c r="N154" i="2" s="1"/>
  <c r="G155" i="2"/>
  <c r="M155" i="2" s="1"/>
  <c r="G156" i="2"/>
  <c r="M156" i="2" s="1"/>
  <c r="G157" i="2"/>
  <c r="M157" i="2" s="1"/>
  <c r="G158" i="2"/>
  <c r="M158" i="2" s="1"/>
  <c r="G159" i="2"/>
  <c r="M159" i="2" s="1"/>
  <c r="G160" i="2"/>
  <c r="N160" i="2" s="1"/>
  <c r="G161" i="2"/>
  <c r="M161" i="2" s="1"/>
  <c r="G162" i="2"/>
  <c r="M162" i="2" s="1"/>
  <c r="G163" i="2"/>
  <c r="M163" i="2" s="1"/>
  <c r="G164" i="2"/>
  <c r="M164" i="2" s="1"/>
  <c r="G165" i="2"/>
  <c r="M165" i="2" s="1"/>
  <c r="G166" i="2"/>
  <c r="M166" i="2" s="1"/>
  <c r="G167" i="2"/>
  <c r="M167" i="2" s="1"/>
  <c r="G2" i="2"/>
  <c r="M2" i="2" s="1"/>
  <c r="F168" i="2"/>
  <c r="M80" i="2" l="1"/>
  <c r="M48" i="2"/>
  <c r="N72" i="2"/>
  <c r="N109" i="2"/>
  <c r="N129" i="2"/>
  <c r="N92" i="2"/>
  <c r="N20" i="2"/>
  <c r="N52" i="2"/>
  <c r="N141" i="2"/>
  <c r="N157" i="2"/>
  <c r="N24" i="2"/>
  <c r="N64" i="2"/>
  <c r="N32" i="2"/>
  <c r="N113" i="2"/>
  <c r="N88" i="2"/>
  <c r="N28" i="2"/>
  <c r="N60" i="2"/>
  <c r="N145" i="2"/>
  <c r="N161" i="2"/>
  <c r="N44" i="2"/>
  <c r="N56" i="2"/>
  <c r="N15" i="2"/>
  <c r="N35" i="2"/>
  <c r="N51" i="2"/>
  <c r="N136" i="2"/>
  <c r="N156" i="2"/>
  <c r="N11" i="2"/>
  <c r="M160" i="2"/>
  <c r="M62" i="2"/>
  <c r="M42" i="2"/>
  <c r="M16" i="2"/>
  <c r="N86" i="2"/>
  <c r="N84" i="2"/>
  <c r="N121" i="2"/>
  <c r="N68" i="2"/>
  <c r="N8" i="2"/>
  <c r="N40" i="2"/>
  <c r="N133" i="2"/>
  <c r="N149" i="2"/>
  <c r="N165" i="2"/>
  <c r="N58" i="2"/>
  <c r="N147" i="2"/>
  <c r="N36" i="2"/>
  <c r="N139" i="2"/>
  <c r="N143" i="2"/>
  <c r="N19" i="2"/>
  <c r="N39" i="2"/>
  <c r="N59" i="2"/>
  <c r="N140" i="2"/>
  <c r="N164" i="2"/>
  <c r="N23" i="2"/>
  <c r="M138" i="2"/>
  <c r="M96" i="2"/>
  <c r="M14" i="2"/>
  <c r="N102" i="2"/>
  <c r="N104" i="2"/>
  <c r="N125" i="2"/>
  <c r="N93" i="2"/>
  <c r="N76" i="2"/>
  <c r="N137" i="2"/>
  <c r="N153" i="2"/>
  <c r="N4" i="2"/>
  <c r="N9" i="2"/>
  <c r="N25" i="2"/>
  <c r="N41" i="2"/>
  <c r="N57" i="2"/>
  <c r="N12" i="2"/>
  <c r="N151" i="2"/>
  <c r="N167" i="2"/>
  <c r="N155" i="2"/>
  <c r="N3" i="2"/>
  <c r="N27" i="2"/>
  <c r="N43" i="2"/>
  <c r="N63" i="2"/>
  <c r="N148" i="2"/>
  <c r="N2" i="2"/>
  <c r="M99" i="2"/>
  <c r="N99" i="2"/>
  <c r="M91" i="2"/>
  <c r="N91" i="2"/>
  <c r="N83" i="2"/>
  <c r="N116" i="2"/>
  <c r="N103" i="2"/>
  <c r="M119" i="2"/>
  <c r="N119" i="2"/>
  <c r="M78" i="2"/>
  <c r="N74" i="2"/>
  <c r="N90" i="2"/>
  <c r="N107" i="2"/>
  <c r="N87" i="2"/>
  <c r="N120" i="2"/>
  <c r="N127" i="2"/>
  <c r="N67" i="2"/>
  <c r="M112" i="2"/>
  <c r="M94" i="2"/>
  <c r="N123" i="2"/>
  <c r="N95" i="2"/>
  <c r="N128" i="2"/>
  <c r="N69" i="2"/>
  <c r="N85" i="2"/>
  <c r="N101" i="2"/>
  <c r="N118" i="2"/>
  <c r="N75" i="2"/>
  <c r="N82" i="2"/>
  <c r="N98" i="2"/>
  <c r="N71" i="2"/>
  <c r="N108" i="2"/>
  <c r="N124" i="2"/>
  <c r="N117" i="2"/>
  <c r="N79" i="2"/>
  <c r="N73" i="2"/>
  <c r="N89" i="2"/>
  <c r="N111" i="2"/>
  <c r="N100" i="2"/>
  <c r="G168" i="2"/>
  <c r="G43" i="1"/>
  <c r="M168" i="2" l="1"/>
  <c r="M169" i="2" s="1"/>
  <c r="N168" i="2"/>
  <c r="N169" i="2" s="1"/>
</calcChain>
</file>

<file path=xl/sharedStrings.xml><?xml version="1.0" encoding="utf-8"?>
<sst xmlns="http://schemas.openxmlformats.org/spreadsheetml/2006/main" count="687" uniqueCount="221">
  <si>
    <t>3.51a</t>
  </si>
  <si>
    <t>Čistý nástavec H13 pro 500 m3/h - přívod</t>
  </si>
  <si>
    <t>3.52a</t>
  </si>
  <si>
    <t>Čistý nástavec H13 pro 450 m3/h - přívod</t>
  </si>
  <si>
    <t>3.54a</t>
  </si>
  <si>
    <t>Čistý nástavec H13 pro 150 m3/h - přívod</t>
  </si>
  <si>
    <t>3.59</t>
  </si>
  <si>
    <t>Čistý nástavec H13 pro 100-150 m3/h - přívod</t>
  </si>
  <si>
    <t>3.60</t>
  </si>
  <si>
    <t>Čistý nástavec H13 pro 150 m3/h - odvod</t>
  </si>
  <si>
    <t>3.61</t>
  </si>
  <si>
    <t>Čistý nástavec H13 pro 300 m3/h - přívod</t>
  </si>
  <si>
    <t>5.51a</t>
  </si>
  <si>
    <t>Čistý nástavec H13 pro 350 m3/h - přívod</t>
  </si>
  <si>
    <t>5.54a</t>
  </si>
  <si>
    <t>5.59</t>
  </si>
  <si>
    <t>5.60</t>
  </si>
  <si>
    <t>Čistý nástavec H13 pro 500 m3/h - odvod</t>
  </si>
  <si>
    <t>6.64</t>
  </si>
  <si>
    <t>Čistý nástavec H13 pro 200 m3/h - Přívod</t>
  </si>
  <si>
    <t>6.65</t>
  </si>
  <si>
    <t>Čistý nástavec H13 pro 250 m3/h - Přívod</t>
  </si>
  <si>
    <t>6.67</t>
  </si>
  <si>
    <t>Čistý nástavec H13 pro 700 m3/h - Přívod</t>
  </si>
  <si>
    <t>6.68</t>
  </si>
  <si>
    <t>Čistý nástavec H13 pro 500 m3/h - Přívod</t>
  </si>
  <si>
    <t>6.69</t>
  </si>
  <si>
    <t>Čistý nástavec H13 pro 350 m3/h - Přívod</t>
  </si>
  <si>
    <t>9.54</t>
  </si>
  <si>
    <t>Čistý nástavec H13 pro 550 m3/h - přívod</t>
  </si>
  <si>
    <t>9.55</t>
  </si>
  <si>
    <t>Čistý nástavec H13 pro 100 m3/h - přívod</t>
  </si>
  <si>
    <t>9.56</t>
  </si>
  <si>
    <t>Čistý nástavec H13 pro 200 m3/h - přívod</t>
  </si>
  <si>
    <t>14.57a</t>
  </si>
  <si>
    <t>Čistý nástavec H13 pro 300 m3/h – odvod</t>
  </si>
  <si>
    <t>17.63</t>
  </si>
  <si>
    <t>Čistý nástavec H13 pro 400 m3/h - přívod</t>
  </si>
  <si>
    <t>23.51a</t>
  </si>
  <si>
    <t>Čistý nástavec H13 pro 800 m3/h - přívod</t>
  </si>
  <si>
    <t>23.54a</t>
  </si>
  <si>
    <t>23.55a</t>
  </si>
  <si>
    <t>39.3</t>
  </si>
  <si>
    <t>592x592x610</t>
  </si>
  <si>
    <t>F5</t>
  </si>
  <si>
    <t>592x287x610</t>
  </si>
  <si>
    <t>592x592x360</t>
  </si>
  <si>
    <t>592x287x360</t>
  </si>
  <si>
    <t>F7</t>
  </si>
  <si>
    <t>287x592x360</t>
  </si>
  <si>
    <t>F9</t>
  </si>
  <si>
    <t>792x392x360</t>
  </si>
  <si>
    <t>287x287x360</t>
  </si>
  <si>
    <t>H13</t>
  </si>
  <si>
    <t>19.1 přívod</t>
  </si>
  <si>
    <t>19.1 odtah</t>
  </si>
  <si>
    <t>M5</t>
  </si>
  <si>
    <t>592x592x640</t>
  </si>
  <si>
    <t>287x592x640</t>
  </si>
  <si>
    <t>592x287x640</t>
  </si>
  <si>
    <t>287x287x640</t>
  </si>
  <si>
    <t>592x592x520</t>
  </si>
  <si>
    <t>287x592x520</t>
  </si>
  <si>
    <t>592x287x520</t>
  </si>
  <si>
    <t>287x287x520</t>
  </si>
  <si>
    <t>15.1 přívod</t>
  </si>
  <si>
    <t>15.1 odtah</t>
  </si>
  <si>
    <t>strojovna VZT T1.003</t>
  </si>
  <si>
    <t>1 přívod</t>
  </si>
  <si>
    <t>1 odtah</t>
  </si>
  <si>
    <t>34</t>
  </si>
  <si>
    <t>287x592x48</t>
  </si>
  <si>
    <t>592x592x48</t>
  </si>
  <si>
    <t>deskový PZ</t>
  </si>
  <si>
    <t>18.1 přívod</t>
  </si>
  <si>
    <t>18.1 odtah</t>
  </si>
  <si>
    <t>strojovna VZT T2.004</t>
  </si>
  <si>
    <t>4.1 přívod</t>
  </si>
  <si>
    <t>4.1 odtah</t>
  </si>
  <si>
    <t>34 odtah</t>
  </si>
  <si>
    <t>34 přívod</t>
  </si>
  <si>
    <t>9.1 přívod</t>
  </si>
  <si>
    <t>9.1 odtah</t>
  </si>
  <si>
    <t>str. VZT T2.004</t>
  </si>
  <si>
    <t>7.1 přívod</t>
  </si>
  <si>
    <t>7.1 odtah</t>
  </si>
  <si>
    <t>23.1 přívod</t>
  </si>
  <si>
    <t>23.1 odtah</t>
  </si>
  <si>
    <t>V5.1 přívod</t>
  </si>
  <si>
    <t>V5.1 odtah</t>
  </si>
  <si>
    <t>strojovna VZT VS3</t>
  </si>
  <si>
    <t>490x490x360</t>
  </si>
  <si>
    <t>490x490x50</t>
  </si>
  <si>
    <t>tkaninový</t>
  </si>
  <si>
    <t>490x490x520</t>
  </si>
  <si>
    <t>27 přívod</t>
  </si>
  <si>
    <t>27 odtah</t>
  </si>
  <si>
    <t>610x610x292</t>
  </si>
  <si>
    <t>3200m3/h   274Pa</t>
  </si>
  <si>
    <t>14.1 přívod</t>
  </si>
  <si>
    <t>14.1 odtah</t>
  </si>
  <si>
    <t>14.1</t>
  </si>
  <si>
    <t>strojovna VZT VS5</t>
  </si>
  <si>
    <t>11 odtah</t>
  </si>
  <si>
    <t>11 přívod</t>
  </si>
  <si>
    <t>strojovna VZ VS3</t>
  </si>
  <si>
    <t>strojovna VZT VS4</t>
  </si>
  <si>
    <t>17.1 přívod</t>
  </si>
  <si>
    <t>17.1 odtah</t>
  </si>
  <si>
    <t>10 přívod</t>
  </si>
  <si>
    <t>10 odtah</t>
  </si>
  <si>
    <t>12 přívod</t>
  </si>
  <si>
    <t>12 odtah</t>
  </si>
  <si>
    <t>strojovna VZT VS 4</t>
  </si>
  <si>
    <t>29 přívod</t>
  </si>
  <si>
    <t>29 odtah</t>
  </si>
  <si>
    <t>29 varna</t>
  </si>
  <si>
    <t>6.1 přívod</t>
  </si>
  <si>
    <t>6.1 odtah</t>
  </si>
  <si>
    <t>strojovna VZT VS6</t>
  </si>
  <si>
    <t>20.1 přívod</t>
  </si>
  <si>
    <t>20.1 odtah</t>
  </si>
  <si>
    <t>2.1 přívod</t>
  </si>
  <si>
    <t>2.1 odtah</t>
  </si>
  <si>
    <t>13 přívod</t>
  </si>
  <si>
    <t>13 odtah</t>
  </si>
  <si>
    <t>8.1 přívod</t>
  </si>
  <si>
    <t>8.1 odtah</t>
  </si>
  <si>
    <t>30 přívod</t>
  </si>
  <si>
    <t>30 odtah</t>
  </si>
  <si>
    <t>strojovna VZT VS 7</t>
  </si>
  <si>
    <t>30</t>
  </si>
  <si>
    <t>792x392x640</t>
  </si>
  <si>
    <t>390x790x48</t>
  </si>
  <si>
    <t>22.1 přívod</t>
  </si>
  <si>
    <t>22.1 odtah</t>
  </si>
  <si>
    <t>strojovna VZT VS7</t>
  </si>
  <si>
    <t>3.1 přívod</t>
  </si>
  <si>
    <t>3.1 odtah</t>
  </si>
  <si>
    <t>3200m3/h   269Pa</t>
  </si>
  <si>
    <t>40 přívod</t>
  </si>
  <si>
    <t>40 odtah</t>
  </si>
  <si>
    <t>strojovna VZT VS8</t>
  </si>
  <si>
    <t>3200m3/h   277Pa</t>
  </si>
  <si>
    <t>1350m3/h   269Pa</t>
  </si>
  <si>
    <t>16 přívod</t>
  </si>
  <si>
    <t>16 odtah</t>
  </si>
  <si>
    <t>16.1 A</t>
  </si>
  <si>
    <t>G4</t>
  </si>
  <si>
    <t>892x490x360</t>
  </si>
  <si>
    <t>42 přívod</t>
  </si>
  <si>
    <t>42 odtah</t>
  </si>
  <si>
    <t>3200m3/h 275Pa</t>
  </si>
  <si>
    <t>odvlhčovače</t>
  </si>
  <si>
    <t>255x585 FIRON</t>
  </si>
  <si>
    <t>rouno</t>
  </si>
  <si>
    <t>43 přívod</t>
  </si>
  <si>
    <t>43 odtah</t>
  </si>
  <si>
    <t>305x610x292</t>
  </si>
  <si>
    <t>350x610x292</t>
  </si>
  <si>
    <t>3200m3/h   275Pa</t>
  </si>
  <si>
    <t>A2.096</t>
  </si>
  <si>
    <t>A2.095</t>
  </si>
  <si>
    <t>A2.087</t>
  </si>
  <si>
    <t>A2.091</t>
  </si>
  <si>
    <t>A2.092</t>
  </si>
  <si>
    <t>A2.100</t>
  </si>
  <si>
    <t>A2.093</t>
  </si>
  <si>
    <t>A2.106</t>
  </si>
  <si>
    <t>B2.043</t>
  </si>
  <si>
    <t>B2.042</t>
  </si>
  <si>
    <t>B2.019</t>
  </si>
  <si>
    <t>B2.047</t>
  </si>
  <si>
    <t>B2.048</t>
  </si>
  <si>
    <t>B2.027</t>
  </si>
  <si>
    <t>305x305x78-150-M-4</t>
  </si>
  <si>
    <t>575x575x78-540-M-4</t>
  </si>
  <si>
    <t>E1.008</t>
  </si>
  <si>
    <t>E1.010</t>
  </si>
  <si>
    <t>E1.013</t>
  </si>
  <si>
    <t>C1.028</t>
  </si>
  <si>
    <t>E1.014</t>
  </si>
  <si>
    <t>457x457x78-220-M-4</t>
  </si>
  <si>
    <t>F2.006</t>
  </si>
  <si>
    <t>L1.023</t>
  </si>
  <si>
    <t>A2.034</t>
  </si>
  <si>
    <t>J1.014</t>
  </si>
  <si>
    <t>L1.024</t>
  </si>
  <si>
    <t>L1.010</t>
  </si>
  <si>
    <t>575x575x78-540-M-5</t>
  </si>
  <si>
    <t>610x610x78-???-M-4</t>
  </si>
  <si>
    <t>A2.094</t>
  </si>
  <si>
    <t>A2.069</t>
  </si>
  <si>
    <t>B2.005</t>
  </si>
  <si>
    <t>MFP-H13 MDF 305x610x150/FNU/ST – 550m3/hod</t>
  </si>
  <si>
    <t>160 Pa</t>
  </si>
  <si>
    <t>248Pa</t>
  </si>
  <si>
    <t>305x610x150x50     </t>
  </si>
  <si>
    <t>Umístění</t>
  </si>
  <si>
    <t>Číslo zařízení</t>
  </si>
  <si>
    <t>Rozměry</t>
  </si>
  <si>
    <t>Počet kapes</t>
  </si>
  <si>
    <t>Třída filtrace</t>
  </si>
  <si>
    <t>Průtok a poč. tlaková ztráta</t>
  </si>
  <si>
    <t>Cena za 1 rok plnění celkem</t>
  </si>
  <si>
    <t>Počet ks na jednu výměnu</t>
  </si>
  <si>
    <t>Počet ks na jeden rok</t>
  </si>
  <si>
    <t>Poč. tl. ztráta</t>
  </si>
  <si>
    <t>Rozměr</t>
  </si>
  <si>
    <t>Popis</t>
  </si>
  <si>
    <t>Zařízení</t>
  </si>
  <si>
    <t>Místnost</t>
  </si>
  <si>
    <t>červeně označeny hepafiltry</t>
  </si>
  <si>
    <t>Cena za 1 rok plnění zahrnující hepafiltry místností SO 001 a filtry jednotek VZT SO 001</t>
  </si>
  <si>
    <t>sazba DPH ve výši %</t>
  </si>
  <si>
    <t>cena za 1ks bez DPH</t>
  </si>
  <si>
    <t>cena počtu ks na jeden rok bez DPH</t>
  </si>
  <si>
    <t>cena počtu ks na jeden rok včetně DPH</t>
  </si>
  <si>
    <t>výše DPH v Kč za kus</t>
  </si>
  <si>
    <t>cena za 1ks včetně DPH</t>
  </si>
  <si>
    <t>cena za 1ks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</si>
</sst>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center" wrapText="1" readingOrder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horizontal="right" vertical="top"/>
    </xf>
    <xf numFmtId="164" fontId="0" fillId="0" borderId="10" xfId="0" applyNumberFormat="1" applyBorder="1"/>
    <xf numFmtId="49" fontId="0" fillId="0" borderId="10" xfId="0" applyNumberFormat="1" applyFont="1" applyFill="1" applyBorder="1" applyAlignment="1">
      <alignment horizontal="center" vertical="top"/>
    </xf>
    <xf numFmtId="164" fontId="0" fillId="0" borderId="10" xfId="0" applyNumberFormat="1" applyFill="1" applyBorder="1"/>
    <xf numFmtId="0" fontId="0" fillId="0" borderId="0" xfId="0" applyFill="1"/>
    <xf numFmtId="0" fontId="0" fillId="0" borderId="0" xfId="0" applyFont="1" applyFill="1"/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0" fillId="0" borderId="0" xfId="0" applyFont="1" applyFill="1" applyAlignment="1"/>
    <xf numFmtId="49" fontId="0" fillId="0" borderId="0" xfId="0" applyNumberFormat="1" applyFont="1" applyFill="1"/>
    <xf numFmtId="0" fontId="1" fillId="0" borderId="0" xfId="0" applyFont="1" applyAlignment="1">
      <alignment horizontal="center"/>
    </xf>
    <xf numFmtId="4" fontId="0" fillId="0" borderId="10" xfId="0" applyNumberFormat="1" applyFont="1" applyFill="1" applyBorder="1"/>
    <xf numFmtId="0" fontId="1" fillId="3" borderId="12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/>
    <xf numFmtId="0" fontId="1" fillId="3" borderId="7" xfId="0" applyFont="1" applyFill="1" applyBorder="1" applyAlignment="1">
      <alignment horizontal="center" vertical="center" wrapText="1" readingOrder="1"/>
    </xf>
    <xf numFmtId="49" fontId="4" fillId="3" borderId="3" xfId="0" applyNumberFormat="1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4" fontId="0" fillId="0" borderId="3" xfId="0" applyNumberFormat="1" applyFont="1" applyFill="1" applyBorder="1"/>
    <xf numFmtId="0" fontId="0" fillId="0" borderId="18" xfId="0" applyFont="1" applyFill="1" applyBorder="1" applyAlignment="1"/>
    <xf numFmtId="165" fontId="0" fillId="0" borderId="12" xfId="0" applyNumberFormat="1" applyFont="1" applyFill="1" applyBorder="1"/>
    <xf numFmtId="165" fontId="0" fillId="5" borderId="12" xfId="0" applyNumberFormat="1" applyFont="1" applyFill="1" applyBorder="1"/>
    <xf numFmtId="165" fontId="0" fillId="0" borderId="11" xfId="0" applyNumberFormat="1" applyFont="1" applyFill="1" applyBorder="1"/>
    <xf numFmtId="165" fontId="0" fillId="0" borderId="2" xfId="0" applyNumberFormat="1" applyFon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4" borderId="1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horizontal="right" vertical="top"/>
    </xf>
    <xf numFmtId="164" fontId="0" fillId="0" borderId="8" xfId="0" applyNumberFormat="1" applyBorder="1"/>
    <xf numFmtId="0" fontId="0" fillId="0" borderId="0" xfId="0" applyAlignment="1">
      <alignment wrapText="1"/>
    </xf>
    <xf numFmtId="165" fontId="0" fillId="6" borderId="12" xfId="0" applyNumberFormat="1" applyFill="1" applyBorder="1"/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0" borderId="0" xfId="0" applyFont="1" applyFill="1" applyAlignment="1"/>
    <xf numFmtId="49" fontId="0" fillId="0" borderId="9" xfId="0" applyNumberFormat="1" applyFill="1" applyBorder="1" applyAlignment="1">
      <alignment horizontal="center" vertical="center" wrapText="1" readingOrder="1"/>
    </xf>
    <xf numFmtId="49" fontId="5" fillId="0" borderId="9" xfId="0" applyNumberFormat="1" applyFont="1" applyFill="1" applyBorder="1" applyAlignment="1">
      <alignment horizontal="center" vertical="center" wrapText="1" readingOrder="1"/>
    </xf>
    <xf numFmtId="9" fontId="0" fillId="2" borderId="16" xfId="0" applyNumberFormat="1" applyFont="1" applyFill="1" applyBorder="1"/>
    <xf numFmtId="0" fontId="1" fillId="4" borderId="0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165" fontId="0" fillId="6" borderId="0" xfId="0" applyNumberFormat="1" applyFill="1" applyBorder="1"/>
    <xf numFmtId="0" fontId="0" fillId="0" borderId="17" xfId="0" applyFill="1" applyBorder="1" applyAlignment="1">
      <alignment horizontal="right" vertical="top"/>
    </xf>
    <xf numFmtId="165" fontId="0" fillId="2" borderId="14" xfId="0" applyNumberFormat="1" applyFont="1" applyFill="1" applyBorder="1"/>
    <xf numFmtId="164" fontId="0" fillId="0" borderId="16" xfId="0" applyNumberFormat="1" applyFont="1" applyFill="1" applyBorder="1"/>
    <xf numFmtId="164" fontId="0" fillId="0" borderId="14" xfId="0" applyNumberFormat="1" applyFont="1" applyFill="1" applyBorder="1"/>
    <xf numFmtId="4" fontId="0" fillId="0" borderId="4" xfId="0" applyNumberFormat="1" applyFont="1" applyFill="1" applyBorder="1"/>
    <xf numFmtId="165" fontId="0" fillId="2" borderId="23" xfId="0" applyNumberFormat="1" applyFont="1" applyFill="1" applyBorder="1"/>
    <xf numFmtId="9" fontId="0" fillId="2" borderId="24" xfId="0" applyNumberFormat="1" applyFont="1" applyFill="1" applyBorder="1"/>
    <xf numFmtId="165" fontId="0" fillId="0" borderId="24" xfId="0" applyNumberFormat="1" applyFont="1" applyFill="1" applyBorder="1"/>
    <xf numFmtId="165" fontId="0" fillId="2" borderId="15" xfId="0" applyNumberFormat="1" applyFont="1" applyFill="1" applyBorder="1"/>
    <xf numFmtId="9" fontId="0" fillId="2" borderId="25" xfId="0" applyNumberFormat="1" applyFont="1" applyFill="1" applyBorder="1"/>
    <xf numFmtId="0" fontId="1" fillId="3" borderId="2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0" fillId="2" borderId="10" xfId="0" applyNumberFormat="1" applyFont="1" applyFill="1" applyBorder="1"/>
    <xf numFmtId="9" fontId="0" fillId="2" borderId="10" xfId="0" applyNumberFormat="1" applyFont="1" applyFill="1" applyBorder="1"/>
    <xf numFmtId="165" fontId="0" fillId="0" borderId="10" xfId="0" applyNumberFormat="1" applyFont="1" applyFill="1" applyBorder="1"/>
    <xf numFmtId="165" fontId="0" fillId="2" borderId="4" xfId="0" applyNumberFormat="1" applyFont="1" applyFill="1" applyBorder="1"/>
    <xf numFmtId="9" fontId="0" fillId="2" borderId="4" xfId="0" applyNumberFormat="1" applyFont="1" applyFill="1" applyBorder="1"/>
    <xf numFmtId="165" fontId="0" fillId="0" borderId="4" xfId="0" applyNumberFormat="1" applyFont="1" applyFill="1" applyBorder="1"/>
    <xf numFmtId="4" fontId="0" fillId="0" borderId="1" xfId="0" applyNumberFormat="1" applyFont="1" applyFill="1" applyBorder="1"/>
    <xf numFmtId="165" fontId="0" fillId="2" borderId="1" xfId="0" applyNumberFormat="1" applyFont="1" applyFill="1" applyBorder="1"/>
    <xf numFmtId="9" fontId="0" fillId="2" borderId="1" xfId="0" applyNumberFormat="1" applyFont="1" applyFill="1" applyBorder="1"/>
    <xf numFmtId="165" fontId="0" fillId="0" borderId="1" xfId="0" applyNumberFormat="1" applyFont="1" applyFill="1" applyBorder="1"/>
    <xf numFmtId="165" fontId="0" fillId="0" borderId="30" xfId="0" applyNumberFormat="1" applyFont="1" applyFill="1" applyBorder="1"/>
    <xf numFmtId="165" fontId="0" fillId="2" borderId="8" xfId="0" applyNumberFormat="1" applyFont="1" applyFill="1" applyBorder="1"/>
    <xf numFmtId="9" fontId="0" fillId="2" borderId="8" xfId="0" applyNumberFormat="1" applyFont="1" applyFill="1" applyBorder="1"/>
    <xf numFmtId="165" fontId="0" fillId="0" borderId="8" xfId="0" applyNumberFormat="1" applyFont="1" applyFill="1" applyBorder="1"/>
    <xf numFmtId="165" fontId="0" fillId="2" borderId="3" xfId="0" applyNumberFormat="1" applyFont="1" applyFill="1" applyBorder="1"/>
    <xf numFmtId="9" fontId="0" fillId="2" borderId="3" xfId="0" applyNumberFormat="1" applyFont="1" applyFill="1" applyBorder="1"/>
    <xf numFmtId="165" fontId="0" fillId="0" borderId="3" xfId="0" applyNumberFormat="1" applyFont="1" applyFill="1" applyBorder="1"/>
    <xf numFmtId="0" fontId="5" fillId="0" borderId="10" xfId="0" applyFont="1" applyFill="1" applyBorder="1" applyAlignment="1">
      <alignment horizontal="center" vertical="center" wrapText="1" readingOrder="1"/>
    </xf>
    <xf numFmtId="49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0" fillId="0" borderId="21" xfId="0" applyFont="1" applyFill="1" applyBorder="1" applyAlignment="1">
      <alignment wrapText="1"/>
    </xf>
    <xf numFmtId="49" fontId="0" fillId="0" borderId="31" xfId="0" applyNumberFormat="1" applyFont="1" applyFill="1" applyBorder="1"/>
    <xf numFmtId="0" fontId="0" fillId="0" borderId="31" xfId="0" applyFont="1" applyFill="1" applyBorder="1"/>
    <xf numFmtId="0" fontId="0" fillId="0" borderId="5" xfId="0" applyFont="1" applyFill="1" applyBorder="1"/>
    <xf numFmtId="0" fontId="0" fillId="0" borderId="22" xfId="0" applyFill="1" applyBorder="1" applyAlignment="1">
      <alignment horizontal="center" vertical="top"/>
    </xf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horizontal="right" vertical="top"/>
    </xf>
    <xf numFmtId="164" fontId="0" fillId="0" borderId="4" xfId="0" applyNumberFormat="1" applyBorder="1"/>
    <xf numFmtId="164" fontId="0" fillId="0" borderId="24" xfId="0" applyNumberFormat="1" applyFont="1" applyFill="1" applyBorder="1"/>
    <xf numFmtId="164" fontId="0" fillId="0" borderId="23" xfId="0" applyNumberFormat="1" applyFont="1" applyFill="1" applyBorder="1"/>
    <xf numFmtId="165" fontId="0" fillId="0" borderId="24" xfId="0" applyNumberFormat="1" applyFill="1" applyBorder="1"/>
    <xf numFmtId="0" fontId="0" fillId="0" borderId="27" xfId="0" applyFill="1" applyBorder="1" applyAlignment="1">
      <alignment horizontal="center" vertical="top"/>
    </xf>
    <xf numFmtId="165" fontId="0" fillId="0" borderId="16" xfId="0" applyNumberFormat="1" applyFill="1" applyBorder="1"/>
    <xf numFmtId="0" fontId="0" fillId="0" borderId="28" xfId="0" applyFill="1" applyBorder="1" applyAlignment="1">
      <alignment horizontal="center" vertical="top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64" fontId="0" fillId="0" borderId="6" xfId="0" applyNumberFormat="1" applyBorder="1"/>
    <xf numFmtId="0" fontId="0" fillId="0" borderId="6" xfId="0" applyBorder="1" applyAlignment="1">
      <alignment horizontal="right" vertical="top"/>
    </xf>
    <xf numFmtId="0" fontId="0" fillId="0" borderId="6" xfId="0" applyFill="1" applyBorder="1" applyAlignment="1">
      <alignment horizontal="right" vertical="top"/>
    </xf>
    <xf numFmtId="164" fontId="0" fillId="0" borderId="25" xfId="0" applyNumberFormat="1" applyFont="1" applyFill="1" applyBorder="1"/>
    <xf numFmtId="164" fontId="0" fillId="0" borderId="15" xfId="0" applyNumberFormat="1" applyFont="1" applyFill="1" applyBorder="1"/>
    <xf numFmtId="165" fontId="0" fillId="0" borderId="25" xfId="0" applyNumberFormat="1" applyFill="1" applyBorder="1"/>
    <xf numFmtId="0" fontId="7" fillId="3" borderId="2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0" fillId="0" borderId="22" xfId="0" applyNumberFormat="1" applyFill="1" applyBorder="1" applyAlignment="1">
      <alignment horizontal="center" vertical="center" wrapText="1" readingOrder="1"/>
    </xf>
    <xf numFmtId="49" fontId="0" fillId="0" borderId="27" xfId="0" applyNumberFormat="1" applyFill="1" applyBorder="1" applyAlignment="1">
      <alignment horizontal="center" vertical="center" wrapText="1" readingOrder="1"/>
    </xf>
    <xf numFmtId="49" fontId="0" fillId="0" borderId="29" xfId="0" applyNumberFormat="1" applyFill="1" applyBorder="1" applyAlignment="1">
      <alignment horizontal="center" vertical="center" wrapText="1" readingOrder="1"/>
    </xf>
    <xf numFmtId="49" fontId="5" fillId="0" borderId="22" xfId="0" applyNumberFormat="1" applyFont="1" applyFill="1" applyBorder="1" applyAlignment="1">
      <alignment horizontal="center" vertical="center" wrapText="1" readingOrder="1"/>
    </xf>
    <xf numFmtId="49" fontId="5" fillId="0" borderId="27" xfId="0" applyNumberFormat="1" applyFont="1" applyFill="1" applyBorder="1" applyAlignment="1">
      <alignment horizontal="center" vertical="center" wrapText="1" readingOrder="1"/>
    </xf>
    <xf numFmtId="49" fontId="5" fillId="0" borderId="29" xfId="0" applyNumberFormat="1" applyFont="1" applyFill="1" applyBorder="1" applyAlignment="1">
      <alignment horizontal="center" vertical="center" wrapText="1" readingOrder="1"/>
    </xf>
    <xf numFmtId="0" fontId="0" fillId="0" borderId="18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 readingOrder="1"/>
    </xf>
    <xf numFmtId="49" fontId="6" fillId="0" borderId="29" xfId="0" applyNumberFormat="1" applyFont="1" applyFill="1" applyBorder="1" applyAlignment="1">
      <alignment horizontal="center" vertical="center" wrapText="1" readingOrder="1"/>
    </xf>
    <xf numFmtId="49" fontId="3" fillId="0" borderId="22" xfId="0" applyNumberFormat="1" applyFont="1" applyFill="1" applyBorder="1" applyAlignment="1">
      <alignment horizontal="center" vertical="center" wrapText="1" readingOrder="1"/>
    </xf>
    <xf numFmtId="49" fontId="3" fillId="0" borderId="29" xfId="0" applyNumberFormat="1" applyFont="1" applyFill="1" applyBorder="1" applyAlignment="1">
      <alignment horizontal="center" vertical="center" wrapText="1" readingOrder="1"/>
    </xf>
    <xf numFmtId="0" fontId="0" fillId="0" borderId="15" xfId="0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Font="1" applyFill="1" applyBorder="1" applyAlignment="1">
      <alignment vertical="center" wrapText="1"/>
    </xf>
    <xf numFmtId="165" fontId="0" fillId="0" borderId="2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view="pageBreakPreview" topLeftCell="A16" zoomScaleNormal="100" zoomScaleSheetLayoutView="100" workbookViewId="0">
      <selection activeCell="L2" sqref="L2"/>
    </sheetView>
  </sheetViews>
  <sheetFormatPr defaultRowHeight="15" x14ac:dyDescent="0.25"/>
  <cols>
    <col min="3" max="3" width="40.7109375" style="43" customWidth="1"/>
    <col min="4" max="4" width="19.85546875" bestFit="1" customWidth="1"/>
    <col min="5" max="5" width="12.5703125" bestFit="1" customWidth="1"/>
    <col min="6" max="6" width="8.42578125" customWidth="1"/>
    <col min="7" max="11" width="9.28515625" customWidth="1"/>
    <col min="12" max="12" width="12.42578125" customWidth="1"/>
    <col min="13" max="13" width="12.5703125" bestFit="1" customWidth="1"/>
    <col min="14" max="15" width="12.5703125" customWidth="1"/>
  </cols>
  <sheetData>
    <row r="1" spans="1:24" s="23" customFormat="1" ht="60.75" thickBot="1" x14ac:dyDescent="0.3">
      <c r="A1" s="45" t="s">
        <v>211</v>
      </c>
      <c r="B1" s="46" t="s">
        <v>210</v>
      </c>
      <c r="C1" s="39" t="s">
        <v>209</v>
      </c>
      <c r="D1" s="46" t="s">
        <v>208</v>
      </c>
      <c r="E1" s="46" t="s">
        <v>207</v>
      </c>
      <c r="F1" s="39" t="s">
        <v>205</v>
      </c>
      <c r="G1" s="39" t="s">
        <v>206</v>
      </c>
      <c r="H1" s="38" t="s">
        <v>220</v>
      </c>
      <c r="I1" s="25" t="s">
        <v>214</v>
      </c>
      <c r="J1" s="25" t="s">
        <v>218</v>
      </c>
      <c r="K1" s="25" t="s">
        <v>219</v>
      </c>
      <c r="L1" s="25" t="s">
        <v>216</v>
      </c>
      <c r="M1" s="25" t="s">
        <v>217</v>
      </c>
      <c r="N1" s="51"/>
      <c r="O1" s="117"/>
      <c r="P1" s="118"/>
      <c r="Q1" s="118"/>
      <c r="R1" s="118"/>
      <c r="S1" s="118"/>
      <c r="T1" s="118"/>
      <c r="U1" s="118"/>
      <c r="V1" s="118"/>
      <c r="W1" s="118"/>
      <c r="X1" s="118"/>
    </row>
    <row r="2" spans="1:24" x14ac:dyDescent="0.25">
      <c r="A2" s="99" t="s">
        <v>167</v>
      </c>
      <c r="B2" s="11" t="s">
        <v>0</v>
      </c>
      <c r="C2" s="100" t="s">
        <v>1</v>
      </c>
      <c r="D2" s="101" t="s">
        <v>176</v>
      </c>
      <c r="E2" s="102" t="s">
        <v>195</v>
      </c>
      <c r="F2" s="101">
        <v>1</v>
      </c>
      <c r="G2" s="101">
        <f>F2*4</f>
        <v>4</v>
      </c>
      <c r="H2" s="59">
        <v>0</v>
      </c>
      <c r="I2" s="60">
        <v>0</v>
      </c>
      <c r="J2" s="103">
        <f>H2*I2</f>
        <v>0</v>
      </c>
      <c r="K2" s="104">
        <f>J2+H2</f>
        <v>0</v>
      </c>
      <c r="L2" s="104">
        <f>H2*G2</f>
        <v>0</v>
      </c>
      <c r="M2" s="105">
        <f>K2*G2</f>
        <v>0</v>
      </c>
      <c r="N2" s="52"/>
      <c r="O2" s="36"/>
    </row>
    <row r="3" spans="1:24" x14ac:dyDescent="0.25">
      <c r="A3" s="106" t="s">
        <v>168</v>
      </c>
      <c r="B3" s="3" t="s">
        <v>2</v>
      </c>
      <c r="C3" s="4" t="s">
        <v>3</v>
      </c>
      <c r="D3" s="5" t="s">
        <v>176</v>
      </c>
      <c r="E3" s="6" t="s">
        <v>195</v>
      </c>
      <c r="F3" s="5">
        <v>1</v>
      </c>
      <c r="G3" s="5">
        <f t="shared" ref="G3:G41" si="0">F3*4</f>
        <v>4</v>
      </c>
      <c r="H3" s="55">
        <v>0</v>
      </c>
      <c r="I3" s="50">
        <v>0</v>
      </c>
      <c r="J3" s="56">
        <f t="shared" ref="J3:J42" si="1">H3*I3</f>
        <v>0</v>
      </c>
      <c r="K3" s="57">
        <f t="shared" ref="K3:K42" si="2">J3+H3</f>
        <v>0</v>
      </c>
      <c r="L3" s="57">
        <f t="shared" ref="L3:L42" si="3">H3*G3</f>
        <v>0</v>
      </c>
      <c r="M3" s="107">
        <f t="shared" ref="M3:M42" si="4">K3*G3</f>
        <v>0</v>
      </c>
      <c r="N3" s="52"/>
      <c r="O3" s="36"/>
    </row>
    <row r="4" spans="1:24" s="9" customFormat="1" ht="15" customHeight="1" x14ac:dyDescent="0.25">
      <c r="A4" s="106" t="s">
        <v>191</v>
      </c>
      <c r="B4" s="3" t="s">
        <v>2</v>
      </c>
      <c r="C4" s="4" t="s">
        <v>3</v>
      </c>
      <c r="D4" s="5" t="s">
        <v>189</v>
      </c>
      <c r="E4" s="8" t="s">
        <v>195</v>
      </c>
      <c r="F4" s="5">
        <v>1</v>
      </c>
      <c r="G4" s="5">
        <f t="shared" si="0"/>
        <v>4</v>
      </c>
      <c r="H4" s="55">
        <v>0</v>
      </c>
      <c r="I4" s="50">
        <v>0</v>
      </c>
      <c r="J4" s="56">
        <f t="shared" si="1"/>
        <v>0</v>
      </c>
      <c r="K4" s="57">
        <f t="shared" si="2"/>
        <v>0</v>
      </c>
      <c r="L4" s="57">
        <f t="shared" si="3"/>
        <v>0</v>
      </c>
      <c r="M4" s="107">
        <f t="shared" si="4"/>
        <v>0</v>
      </c>
      <c r="N4" s="52"/>
      <c r="O4" s="37"/>
    </row>
    <row r="5" spans="1:24" s="9" customFormat="1" x14ac:dyDescent="0.25">
      <c r="A5" s="106" t="s">
        <v>161</v>
      </c>
      <c r="B5" s="3" t="s">
        <v>4</v>
      </c>
      <c r="C5" s="4" t="s">
        <v>5</v>
      </c>
      <c r="D5" s="5" t="s">
        <v>175</v>
      </c>
      <c r="E5" s="8" t="s">
        <v>195</v>
      </c>
      <c r="F5" s="5">
        <v>1</v>
      </c>
      <c r="G5" s="5">
        <f t="shared" si="0"/>
        <v>4</v>
      </c>
      <c r="H5" s="55">
        <v>0</v>
      </c>
      <c r="I5" s="50">
        <v>0</v>
      </c>
      <c r="J5" s="56">
        <f t="shared" si="1"/>
        <v>0</v>
      </c>
      <c r="K5" s="57">
        <f t="shared" si="2"/>
        <v>0</v>
      </c>
      <c r="L5" s="57">
        <f t="shared" si="3"/>
        <v>0</v>
      </c>
      <c r="M5" s="107">
        <f t="shared" si="4"/>
        <v>0</v>
      </c>
      <c r="N5" s="52"/>
      <c r="O5" s="37"/>
    </row>
    <row r="6" spans="1:24" s="9" customFormat="1" ht="15" customHeight="1" x14ac:dyDescent="0.25">
      <c r="A6" s="106" t="s">
        <v>162</v>
      </c>
      <c r="B6" s="3" t="s">
        <v>4</v>
      </c>
      <c r="C6" s="4" t="s">
        <v>5</v>
      </c>
      <c r="D6" s="5" t="s">
        <v>175</v>
      </c>
      <c r="E6" s="8" t="s">
        <v>195</v>
      </c>
      <c r="F6" s="5">
        <v>1</v>
      </c>
      <c r="G6" s="5">
        <f t="shared" si="0"/>
        <v>4</v>
      </c>
      <c r="H6" s="55">
        <v>0</v>
      </c>
      <c r="I6" s="50">
        <v>0</v>
      </c>
      <c r="J6" s="56">
        <f t="shared" si="1"/>
        <v>0</v>
      </c>
      <c r="K6" s="57">
        <f t="shared" si="2"/>
        <v>0</v>
      </c>
      <c r="L6" s="57">
        <f t="shared" si="3"/>
        <v>0</v>
      </c>
      <c r="M6" s="107">
        <f t="shared" si="4"/>
        <v>0</v>
      </c>
      <c r="N6" s="52"/>
      <c r="O6" s="37"/>
    </row>
    <row r="7" spans="1:24" s="9" customFormat="1" ht="15" customHeight="1" x14ac:dyDescent="0.25">
      <c r="A7" s="106" t="s">
        <v>163</v>
      </c>
      <c r="B7" s="3" t="s">
        <v>4</v>
      </c>
      <c r="C7" s="4" t="s">
        <v>5</v>
      </c>
      <c r="D7" s="5" t="s">
        <v>175</v>
      </c>
      <c r="E7" s="8" t="s">
        <v>195</v>
      </c>
      <c r="F7" s="5">
        <v>1</v>
      </c>
      <c r="G7" s="5">
        <f t="shared" si="0"/>
        <v>4</v>
      </c>
      <c r="H7" s="55">
        <v>0</v>
      </c>
      <c r="I7" s="50">
        <v>0</v>
      </c>
      <c r="J7" s="56">
        <f t="shared" si="1"/>
        <v>0</v>
      </c>
      <c r="K7" s="57">
        <f t="shared" si="2"/>
        <v>0</v>
      </c>
      <c r="L7" s="57">
        <f t="shared" si="3"/>
        <v>0</v>
      </c>
      <c r="M7" s="107">
        <f t="shared" si="4"/>
        <v>0</v>
      </c>
      <c r="N7" s="52"/>
      <c r="O7" s="37"/>
    </row>
    <row r="8" spans="1:24" s="9" customFormat="1" ht="15" customHeight="1" x14ac:dyDescent="0.25">
      <c r="A8" s="106" t="s">
        <v>165</v>
      </c>
      <c r="B8" s="3" t="s">
        <v>4</v>
      </c>
      <c r="C8" s="4" t="s">
        <v>5</v>
      </c>
      <c r="D8" s="5" t="s">
        <v>175</v>
      </c>
      <c r="E8" s="8" t="s">
        <v>195</v>
      </c>
      <c r="F8" s="5">
        <v>1</v>
      </c>
      <c r="G8" s="5">
        <f t="shared" si="0"/>
        <v>4</v>
      </c>
      <c r="H8" s="55">
        <v>0</v>
      </c>
      <c r="I8" s="50">
        <v>0</v>
      </c>
      <c r="J8" s="56">
        <f t="shared" si="1"/>
        <v>0</v>
      </c>
      <c r="K8" s="57">
        <f t="shared" si="2"/>
        <v>0</v>
      </c>
      <c r="L8" s="57">
        <f t="shared" si="3"/>
        <v>0</v>
      </c>
      <c r="M8" s="107">
        <f t="shared" si="4"/>
        <v>0</v>
      </c>
      <c r="N8" s="52"/>
      <c r="O8" s="37"/>
    </row>
    <row r="9" spans="1:24" s="9" customFormat="1" ht="15" customHeight="1" x14ac:dyDescent="0.25">
      <c r="A9" s="106" t="s">
        <v>164</v>
      </c>
      <c r="B9" s="3" t="s">
        <v>6</v>
      </c>
      <c r="C9" s="4" t="s">
        <v>7</v>
      </c>
      <c r="D9" s="5" t="s">
        <v>175</v>
      </c>
      <c r="E9" s="8" t="s">
        <v>195</v>
      </c>
      <c r="F9" s="5">
        <v>1</v>
      </c>
      <c r="G9" s="5">
        <f t="shared" si="0"/>
        <v>4</v>
      </c>
      <c r="H9" s="55">
        <v>0</v>
      </c>
      <c r="I9" s="50">
        <v>0</v>
      </c>
      <c r="J9" s="56">
        <f t="shared" si="1"/>
        <v>0</v>
      </c>
      <c r="K9" s="57">
        <f t="shared" si="2"/>
        <v>0</v>
      </c>
      <c r="L9" s="57">
        <f t="shared" si="3"/>
        <v>0</v>
      </c>
      <c r="M9" s="107">
        <f t="shared" si="4"/>
        <v>0</v>
      </c>
      <c r="N9" s="52"/>
      <c r="O9" s="37"/>
    </row>
    <row r="10" spans="1:24" s="9" customFormat="1" ht="30" x14ac:dyDescent="0.25">
      <c r="A10" s="106" t="s">
        <v>166</v>
      </c>
      <c r="B10" s="3" t="s">
        <v>6</v>
      </c>
      <c r="C10" s="4" t="s">
        <v>7</v>
      </c>
      <c r="D10" s="5" t="s">
        <v>175</v>
      </c>
      <c r="E10" s="8" t="s">
        <v>195</v>
      </c>
      <c r="F10" s="5">
        <v>1</v>
      </c>
      <c r="G10" s="5">
        <f t="shared" si="0"/>
        <v>4</v>
      </c>
      <c r="H10" s="55">
        <v>0</v>
      </c>
      <c r="I10" s="50">
        <v>0</v>
      </c>
      <c r="J10" s="56">
        <f t="shared" si="1"/>
        <v>0</v>
      </c>
      <c r="K10" s="57">
        <f t="shared" si="2"/>
        <v>0</v>
      </c>
      <c r="L10" s="57">
        <f t="shared" si="3"/>
        <v>0</v>
      </c>
      <c r="M10" s="107">
        <f t="shared" si="4"/>
        <v>0</v>
      </c>
      <c r="N10" s="52"/>
      <c r="O10" s="37"/>
    </row>
    <row r="11" spans="1:24" s="9" customFormat="1" x14ac:dyDescent="0.25">
      <c r="A11" s="106" t="s">
        <v>164</v>
      </c>
      <c r="B11" s="3" t="s">
        <v>8</v>
      </c>
      <c r="C11" s="4" t="s">
        <v>9</v>
      </c>
      <c r="D11" s="5" t="s">
        <v>175</v>
      </c>
      <c r="E11" s="8" t="s">
        <v>195</v>
      </c>
      <c r="F11" s="5">
        <v>1</v>
      </c>
      <c r="G11" s="5">
        <f t="shared" si="0"/>
        <v>4</v>
      </c>
      <c r="H11" s="55">
        <v>0</v>
      </c>
      <c r="I11" s="50">
        <v>0</v>
      </c>
      <c r="J11" s="56">
        <f t="shared" si="1"/>
        <v>0</v>
      </c>
      <c r="K11" s="57">
        <f t="shared" si="2"/>
        <v>0</v>
      </c>
      <c r="L11" s="57">
        <f t="shared" si="3"/>
        <v>0</v>
      </c>
      <c r="M11" s="107">
        <f t="shared" si="4"/>
        <v>0</v>
      </c>
      <c r="N11" s="52"/>
      <c r="O11" s="37"/>
    </row>
    <row r="12" spans="1:24" s="9" customFormat="1" x14ac:dyDescent="0.25">
      <c r="A12" s="106" t="s">
        <v>192</v>
      </c>
      <c r="B12" s="3" t="s">
        <v>10</v>
      </c>
      <c r="C12" s="4" t="s">
        <v>11</v>
      </c>
      <c r="D12" s="5" t="s">
        <v>189</v>
      </c>
      <c r="E12" s="8" t="s">
        <v>195</v>
      </c>
      <c r="F12" s="5">
        <v>1</v>
      </c>
      <c r="G12" s="5">
        <f t="shared" si="0"/>
        <v>4</v>
      </c>
      <c r="H12" s="55">
        <v>0</v>
      </c>
      <c r="I12" s="50">
        <v>0</v>
      </c>
      <c r="J12" s="56">
        <f t="shared" si="1"/>
        <v>0</v>
      </c>
      <c r="K12" s="57">
        <f t="shared" si="2"/>
        <v>0</v>
      </c>
      <c r="L12" s="57">
        <f t="shared" si="3"/>
        <v>0</v>
      </c>
      <c r="M12" s="107">
        <f t="shared" si="4"/>
        <v>0</v>
      </c>
      <c r="N12" s="52"/>
      <c r="O12" s="37"/>
    </row>
    <row r="13" spans="1:24" s="9" customFormat="1" x14ac:dyDescent="0.25">
      <c r="A13" s="106" t="s">
        <v>169</v>
      </c>
      <c r="B13" s="3" t="s">
        <v>12</v>
      </c>
      <c r="C13" s="4" t="s">
        <v>13</v>
      </c>
      <c r="D13" s="5" t="s">
        <v>176</v>
      </c>
      <c r="E13" s="8" t="s">
        <v>195</v>
      </c>
      <c r="F13" s="5">
        <v>1</v>
      </c>
      <c r="G13" s="5">
        <f t="shared" si="0"/>
        <v>4</v>
      </c>
      <c r="H13" s="55">
        <v>0</v>
      </c>
      <c r="I13" s="50">
        <v>0</v>
      </c>
      <c r="J13" s="56">
        <f t="shared" si="1"/>
        <v>0</v>
      </c>
      <c r="K13" s="57">
        <f t="shared" si="2"/>
        <v>0</v>
      </c>
      <c r="L13" s="57">
        <f t="shared" si="3"/>
        <v>0</v>
      </c>
      <c r="M13" s="107">
        <f t="shared" si="4"/>
        <v>0</v>
      </c>
      <c r="N13" s="52"/>
      <c r="O13" s="37"/>
    </row>
    <row r="14" spans="1:24" s="9" customFormat="1" x14ac:dyDescent="0.25">
      <c r="A14" s="106" t="s">
        <v>170</v>
      </c>
      <c r="B14" s="3" t="s">
        <v>12</v>
      </c>
      <c r="C14" s="4" t="s">
        <v>13</v>
      </c>
      <c r="D14" s="5" t="s">
        <v>176</v>
      </c>
      <c r="E14" s="8" t="s">
        <v>195</v>
      </c>
      <c r="F14" s="5">
        <v>1</v>
      </c>
      <c r="G14" s="5">
        <f t="shared" si="0"/>
        <v>4</v>
      </c>
      <c r="H14" s="55">
        <v>0</v>
      </c>
      <c r="I14" s="50">
        <v>0</v>
      </c>
      <c r="J14" s="56">
        <f t="shared" si="1"/>
        <v>0</v>
      </c>
      <c r="K14" s="57">
        <f t="shared" si="2"/>
        <v>0</v>
      </c>
      <c r="L14" s="57">
        <f t="shared" si="3"/>
        <v>0</v>
      </c>
      <c r="M14" s="107">
        <f t="shared" si="4"/>
        <v>0</v>
      </c>
      <c r="N14" s="52"/>
      <c r="O14" s="37"/>
    </row>
    <row r="15" spans="1:24" s="9" customFormat="1" x14ac:dyDescent="0.25">
      <c r="A15" s="106" t="s">
        <v>171</v>
      </c>
      <c r="B15" s="3" t="s">
        <v>14</v>
      </c>
      <c r="C15" s="4" t="s">
        <v>1</v>
      </c>
      <c r="D15" s="5" t="s">
        <v>176</v>
      </c>
      <c r="E15" s="8" t="s">
        <v>195</v>
      </c>
      <c r="F15" s="5">
        <v>1</v>
      </c>
      <c r="G15" s="5">
        <f t="shared" si="0"/>
        <v>4</v>
      </c>
      <c r="H15" s="55">
        <v>0</v>
      </c>
      <c r="I15" s="50">
        <v>0</v>
      </c>
      <c r="J15" s="56">
        <f t="shared" si="1"/>
        <v>0</v>
      </c>
      <c r="K15" s="57">
        <f t="shared" si="2"/>
        <v>0</v>
      </c>
      <c r="L15" s="57">
        <f t="shared" si="3"/>
        <v>0</v>
      </c>
      <c r="M15" s="107">
        <f t="shared" si="4"/>
        <v>0</v>
      </c>
      <c r="N15" s="52"/>
      <c r="O15" s="37"/>
    </row>
    <row r="16" spans="1:24" s="9" customFormat="1" x14ac:dyDescent="0.25">
      <c r="A16" s="106" t="s">
        <v>172</v>
      </c>
      <c r="B16" s="3" t="s">
        <v>14</v>
      </c>
      <c r="C16" s="4" t="s">
        <v>1</v>
      </c>
      <c r="D16" s="5" t="s">
        <v>176</v>
      </c>
      <c r="E16" s="8" t="s">
        <v>195</v>
      </c>
      <c r="F16" s="5">
        <v>1</v>
      </c>
      <c r="G16" s="5">
        <f t="shared" si="0"/>
        <v>4</v>
      </c>
      <c r="H16" s="55">
        <v>0</v>
      </c>
      <c r="I16" s="50">
        <v>0</v>
      </c>
      <c r="J16" s="56">
        <f t="shared" si="1"/>
        <v>0</v>
      </c>
      <c r="K16" s="57">
        <f t="shared" si="2"/>
        <v>0</v>
      </c>
      <c r="L16" s="57">
        <f t="shared" si="3"/>
        <v>0</v>
      </c>
      <c r="M16" s="107">
        <f t="shared" si="4"/>
        <v>0</v>
      </c>
      <c r="N16" s="52"/>
      <c r="O16" s="37"/>
    </row>
    <row r="17" spans="1:15" s="9" customFormat="1" x14ac:dyDescent="0.25">
      <c r="A17" s="106" t="s">
        <v>173</v>
      </c>
      <c r="B17" s="3" t="s">
        <v>14</v>
      </c>
      <c r="C17" s="4" t="s">
        <v>1</v>
      </c>
      <c r="D17" s="5" t="s">
        <v>176</v>
      </c>
      <c r="E17" s="8" t="s">
        <v>195</v>
      </c>
      <c r="F17" s="5">
        <v>1</v>
      </c>
      <c r="G17" s="5">
        <f t="shared" si="0"/>
        <v>4</v>
      </c>
      <c r="H17" s="55">
        <v>0</v>
      </c>
      <c r="I17" s="50">
        <v>0</v>
      </c>
      <c r="J17" s="56">
        <f t="shared" si="1"/>
        <v>0</v>
      </c>
      <c r="K17" s="57">
        <f t="shared" si="2"/>
        <v>0</v>
      </c>
      <c r="L17" s="57">
        <f t="shared" si="3"/>
        <v>0</v>
      </c>
      <c r="M17" s="107">
        <f t="shared" si="4"/>
        <v>0</v>
      </c>
      <c r="N17" s="52"/>
      <c r="O17" s="37"/>
    </row>
    <row r="18" spans="1:15" s="9" customFormat="1" x14ac:dyDescent="0.25">
      <c r="A18" s="106" t="s">
        <v>193</v>
      </c>
      <c r="B18" s="3" t="s">
        <v>14</v>
      </c>
      <c r="C18" s="4" t="s">
        <v>1</v>
      </c>
      <c r="D18" s="5" t="s">
        <v>176</v>
      </c>
      <c r="E18" s="8" t="s">
        <v>195</v>
      </c>
      <c r="F18" s="5">
        <v>1</v>
      </c>
      <c r="G18" s="5">
        <f t="shared" si="0"/>
        <v>4</v>
      </c>
      <c r="H18" s="55">
        <v>0</v>
      </c>
      <c r="I18" s="50">
        <v>0</v>
      </c>
      <c r="J18" s="56">
        <f t="shared" si="1"/>
        <v>0</v>
      </c>
      <c r="K18" s="57">
        <f t="shared" si="2"/>
        <v>0</v>
      </c>
      <c r="L18" s="57">
        <f t="shared" si="3"/>
        <v>0</v>
      </c>
      <c r="M18" s="107">
        <f t="shared" si="4"/>
        <v>0</v>
      </c>
      <c r="N18" s="52"/>
      <c r="O18" s="37"/>
    </row>
    <row r="19" spans="1:15" s="9" customFormat="1" x14ac:dyDescent="0.25">
      <c r="A19" s="106" t="s">
        <v>174</v>
      </c>
      <c r="B19" s="3" t="s">
        <v>15</v>
      </c>
      <c r="C19" s="4" t="s">
        <v>1</v>
      </c>
      <c r="D19" s="5" t="s">
        <v>176</v>
      </c>
      <c r="E19" s="8" t="s">
        <v>195</v>
      </c>
      <c r="F19" s="5">
        <v>1</v>
      </c>
      <c r="G19" s="5">
        <f t="shared" si="0"/>
        <v>4</v>
      </c>
      <c r="H19" s="55">
        <v>0</v>
      </c>
      <c r="I19" s="50">
        <v>0</v>
      </c>
      <c r="J19" s="56">
        <f t="shared" si="1"/>
        <v>0</v>
      </c>
      <c r="K19" s="57">
        <f t="shared" si="2"/>
        <v>0</v>
      </c>
      <c r="L19" s="57">
        <f t="shared" si="3"/>
        <v>0</v>
      </c>
      <c r="M19" s="107">
        <f t="shared" si="4"/>
        <v>0</v>
      </c>
      <c r="N19" s="52"/>
      <c r="O19" s="37"/>
    </row>
    <row r="20" spans="1:15" s="9" customFormat="1" x14ac:dyDescent="0.25">
      <c r="A20" s="106" t="s">
        <v>174</v>
      </c>
      <c r="B20" s="3" t="s">
        <v>15</v>
      </c>
      <c r="C20" s="4" t="s">
        <v>1</v>
      </c>
      <c r="D20" s="5" t="s">
        <v>176</v>
      </c>
      <c r="E20" s="8" t="s">
        <v>195</v>
      </c>
      <c r="F20" s="5">
        <v>1</v>
      </c>
      <c r="G20" s="5">
        <f t="shared" si="0"/>
        <v>4</v>
      </c>
      <c r="H20" s="55">
        <v>0</v>
      </c>
      <c r="I20" s="50">
        <v>0</v>
      </c>
      <c r="J20" s="56">
        <f t="shared" si="1"/>
        <v>0</v>
      </c>
      <c r="K20" s="57">
        <f t="shared" si="2"/>
        <v>0</v>
      </c>
      <c r="L20" s="57">
        <f t="shared" si="3"/>
        <v>0</v>
      </c>
      <c r="M20" s="107">
        <f t="shared" si="4"/>
        <v>0</v>
      </c>
      <c r="N20" s="52"/>
      <c r="O20" s="37"/>
    </row>
    <row r="21" spans="1:15" s="9" customFormat="1" x14ac:dyDescent="0.25">
      <c r="A21" s="106" t="s">
        <v>174</v>
      </c>
      <c r="B21" s="3" t="s">
        <v>15</v>
      </c>
      <c r="C21" s="4" t="s">
        <v>1</v>
      </c>
      <c r="D21" s="5" t="s">
        <v>176</v>
      </c>
      <c r="E21" s="8" t="s">
        <v>195</v>
      </c>
      <c r="F21" s="5">
        <v>1</v>
      </c>
      <c r="G21" s="5">
        <f t="shared" si="0"/>
        <v>4</v>
      </c>
      <c r="H21" s="55">
        <v>0</v>
      </c>
      <c r="I21" s="50">
        <v>0</v>
      </c>
      <c r="J21" s="56">
        <f t="shared" si="1"/>
        <v>0</v>
      </c>
      <c r="K21" s="57">
        <f t="shared" si="2"/>
        <v>0</v>
      </c>
      <c r="L21" s="57">
        <f t="shared" si="3"/>
        <v>0</v>
      </c>
      <c r="M21" s="107">
        <f t="shared" si="4"/>
        <v>0</v>
      </c>
      <c r="N21" s="52"/>
      <c r="O21" s="37"/>
    </row>
    <row r="22" spans="1:15" s="9" customFormat="1" x14ac:dyDescent="0.25">
      <c r="A22" s="106" t="s">
        <v>174</v>
      </c>
      <c r="B22" s="3" t="s">
        <v>16</v>
      </c>
      <c r="C22" s="4" t="s">
        <v>17</v>
      </c>
      <c r="D22" s="5" t="s">
        <v>176</v>
      </c>
      <c r="E22" s="8" t="s">
        <v>195</v>
      </c>
      <c r="F22" s="5">
        <v>1</v>
      </c>
      <c r="G22" s="5">
        <f t="shared" si="0"/>
        <v>4</v>
      </c>
      <c r="H22" s="55">
        <v>0</v>
      </c>
      <c r="I22" s="50">
        <v>0</v>
      </c>
      <c r="J22" s="56">
        <f t="shared" si="1"/>
        <v>0</v>
      </c>
      <c r="K22" s="57">
        <f t="shared" si="2"/>
        <v>0</v>
      </c>
      <c r="L22" s="57">
        <f t="shared" si="3"/>
        <v>0</v>
      </c>
      <c r="M22" s="107">
        <f t="shared" si="4"/>
        <v>0</v>
      </c>
      <c r="N22" s="52"/>
      <c r="O22" s="37"/>
    </row>
    <row r="23" spans="1:15" s="9" customFormat="1" x14ac:dyDescent="0.25">
      <c r="A23" s="106" t="s">
        <v>174</v>
      </c>
      <c r="B23" s="3" t="s">
        <v>16</v>
      </c>
      <c r="C23" s="4" t="s">
        <v>17</v>
      </c>
      <c r="D23" s="5" t="s">
        <v>176</v>
      </c>
      <c r="E23" s="8" t="s">
        <v>195</v>
      </c>
      <c r="F23" s="5">
        <v>1</v>
      </c>
      <c r="G23" s="5">
        <f t="shared" si="0"/>
        <v>4</v>
      </c>
      <c r="H23" s="55">
        <v>0</v>
      </c>
      <c r="I23" s="50">
        <v>0</v>
      </c>
      <c r="J23" s="56">
        <f t="shared" si="1"/>
        <v>0</v>
      </c>
      <c r="K23" s="57">
        <f t="shared" si="2"/>
        <v>0</v>
      </c>
      <c r="L23" s="57">
        <f t="shared" si="3"/>
        <v>0</v>
      </c>
      <c r="M23" s="107">
        <f t="shared" si="4"/>
        <v>0</v>
      </c>
      <c r="N23" s="52"/>
      <c r="O23" s="37"/>
    </row>
    <row r="24" spans="1:15" s="9" customFormat="1" x14ac:dyDescent="0.25">
      <c r="A24" s="106" t="s">
        <v>180</v>
      </c>
      <c r="B24" s="7" t="s">
        <v>18</v>
      </c>
      <c r="C24" s="4" t="s">
        <v>19</v>
      </c>
      <c r="D24" s="5" t="s">
        <v>182</v>
      </c>
      <c r="E24" s="8" t="s">
        <v>195</v>
      </c>
      <c r="F24" s="5">
        <v>1</v>
      </c>
      <c r="G24" s="5">
        <f t="shared" si="0"/>
        <v>4</v>
      </c>
      <c r="H24" s="55">
        <v>0</v>
      </c>
      <c r="I24" s="50">
        <v>0</v>
      </c>
      <c r="J24" s="56">
        <f t="shared" si="1"/>
        <v>0</v>
      </c>
      <c r="K24" s="57">
        <f t="shared" si="2"/>
        <v>0</v>
      </c>
      <c r="L24" s="57">
        <f t="shared" si="3"/>
        <v>0</v>
      </c>
      <c r="M24" s="107">
        <f t="shared" si="4"/>
        <v>0</v>
      </c>
      <c r="N24" s="52"/>
      <c r="O24" s="37"/>
    </row>
    <row r="25" spans="1:15" s="9" customFormat="1" x14ac:dyDescent="0.25">
      <c r="A25" s="106" t="s">
        <v>181</v>
      </c>
      <c r="B25" s="7" t="s">
        <v>20</v>
      </c>
      <c r="C25" s="4" t="s">
        <v>21</v>
      </c>
      <c r="D25" s="5" t="s">
        <v>182</v>
      </c>
      <c r="E25" s="8" t="s">
        <v>195</v>
      </c>
      <c r="F25" s="5">
        <v>1</v>
      </c>
      <c r="G25" s="5">
        <f t="shared" si="0"/>
        <v>4</v>
      </c>
      <c r="H25" s="55">
        <v>0</v>
      </c>
      <c r="I25" s="50">
        <v>0</v>
      </c>
      <c r="J25" s="56">
        <f t="shared" si="1"/>
        <v>0</v>
      </c>
      <c r="K25" s="57">
        <f t="shared" si="2"/>
        <v>0</v>
      </c>
      <c r="L25" s="57">
        <f t="shared" si="3"/>
        <v>0</v>
      </c>
      <c r="M25" s="107">
        <f t="shared" si="4"/>
        <v>0</v>
      </c>
      <c r="N25" s="52"/>
      <c r="O25" s="37"/>
    </row>
    <row r="26" spans="1:15" s="9" customFormat="1" x14ac:dyDescent="0.25">
      <c r="A26" s="106" t="s">
        <v>177</v>
      </c>
      <c r="B26" s="7" t="s">
        <v>22</v>
      </c>
      <c r="C26" s="4" t="s">
        <v>23</v>
      </c>
      <c r="D26" s="5" t="s">
        <v>190</v>
      </c>
      <c r="E26" s="8" t="s">
        <v>195</v>
      </c>
      <c r="F26" s="5">
        <v>1</v>
      </c>
      <c r="G26" s="5">
        <f t="shared" si="0"/>
        <v>4</v>
      </c>
      <c r="H26" s="55">
        <v>0</v>
      </c>
      <c r="I26" s="50">
        <v>0</v>
      </c>
      <c r="J26" s="56">
        <f t="shared" si="1"/>
        <v>0</v>
      </c>
      <c r="K26" s="57">
        <f t="shared" si="2"/>
        <v>0</v>
      </c>
      <c r="L26" s="57">
        <f t="shared" si="3"/>
        <v>0</v>
      </c>
      <c r="M26" s="107">
        <f t="shared" si="4"/>
        <v>0</v>
      </c>
      <c r="N26" s="52"/>
      <c r="O26" s="37"/>
    </row>
    <row r="27" spans="1:15" s="9" customFormat="1" x14ac:dyDescent="0.25">
      <c r="A27" s="106" t="s">
        <v>178</v>
      </c>
      <c r="B27" s="7" t="s">
        <v>24</v>
      </c>
      <c r="C27" s="4" t="s">
        <v>25</v>
      </c>
      <c r="D27" s="5" t="s">
        <v>176</v>
      </c>
      <c r="E27" s="8" t="s">
        <v>195</v>
      </c>
      <c r="F27" s="5">
        <v>1</v>
      </c>
      <c r="G27" s="5">
        <f t="shared" si="0"/>
        <v>4</v>
      </c>
      <c r="H27" s="55">
        <v>0</v>
      </c>
      <c r="I27" s="50">
        <v>0</v>
      </c>
      <c r="J27" s="56">
        <f t="shared" si="1"/>
        <v>0</v>
      </c>
      <c r="K27" s="57">
        <f t="shared" si="2"/>
        <v>0</v>
      </c>
      <c r="L27" s="57">
        <f t="shared" si="3"/>
        <v>0</v>
      </c>
      <c r="M27" s="107">
        <f t="shared" si="4"/>
        <v>0</v>
      </c>
      <c r="N27" s="52"/>
      <c r="O27" s="37"/>
    </row>
    <row r="28" spans="1:15" s="9" customFormat="1" x14ac:dyDescent="0.25">
      <c r="A28" s="106" t="s">
        <v>179</v>
      </c>
      <c r="B28" s="7" t="s">
        <v>26</v>
      </c>
      <c r="C28" s="4" t="s">
        <v>27</v>
      </c>
      <c r="D28" s="5" t="s">
        <v>176</v>
      </c>
      <c r="E28" s="8" t="s">
        <v>195</v>
      </c>
      <c r="F28" s="5">
        <v>1</v>
      </c>
      <c r="G28" s="5">
        <f t="shared" si="0"/>
        <v>4</v>
      </c>
      <c r="H28" s="55">
        <v>0</v>
      </c>
      <c r="I28" s="50">
        <v>0</v>
      </c>
      <c r="J28" s="56">
        <f t="shared" si="1"/>
        <v>0</v>
      </c>
      <c r="K28" s="57">
        <f t="shared" si="2"/>
        <v>0</v>
      </c>
      <c r="L28" s="57">
        <f t="shared" si="3"/>
        <v>0</v>
      </c>
      <c r="M28" s="107">
        <f t="shared" si="4"/>
        <v>0</v>
      </c>
      <c r="N28" s="52"/>
      <c r="O28" s="37"/>
    </row>
    <row r="29" spans="1:15" s="9" customFormat="1" x14ac:dyDescent="0.25">
      <c r="A29" s="106" t="s">
        <v>183</v>
      </c>
      <c r="B29" s="3" t="s">
        <v>28</v>
      </c>
      <c r="C29" s="4" t="s">
        <v>29</v>
      </c>
      <c r="D29" s="5" t="s">
        <v>176</v>
      </c>
      <c r="E29" s="8" t="s">
        <v>195</v>
      </c>
      <c r="F29" s="5">
        <v>1</v>
      </c>
      <c r="G29" s="5">
        <f t="shared" si="0"/>
        <v>4</v>
      </c>
      <c r="H29" s="55">
        <v>0</v>
      </c>
      <c r="I29" s="50">
        <v>0</v>
      </c>
      <c r="J29" s="56">
        <f t="shared" si="1"/>
        <v>0</v>
      </c>
      <c r="K29" s="57">
        <f t="shared" si="2"/>
        <v>0</v>
      </c>
      <c r="L29" s="57">
        <f t="shared" si="3"/>
        <v>0</v>
      </c>
      <c r="M29" s="107">
        <f t="shared" si="4"/>
        <v>0</v>
      </c>
      <c r="N29" s="52"/>
      <c r="O29" s="37"/>
    </row>
    <row r="30" spans="1:15" s="9" customFormat="1" x14ac:dyDescent="0.25">
      <c r="A30" s="106" t="s">
        <v>183</v>
      </c>
      <c r="B30" s="3" t="s">
        <v>28</v>
      </c>
      <c r="C30" s="4" t="s">
        <v>29</v>
      </c>
      <c r="D30" s="5" t="s">
        <v>176</v>
      </c>
      <c r="E30" s="8" t="s">
        <v>195</v>
      </c>
      <c r="F30" s="5">
        <v>1</v>
      </c>
      <c r="G30" s="5">
        <f t="shared" si="0"/>
        <v>4</v>
      </c>
      <c r="H30" s="55">
        <v>0</v>
      </c>
      <c r="I30" s="50">
        <v>0</v>
      </c>
      <c r="J30" s="56">
        <f t="shared" si="1"/>
        <v>0</v>
      </c>
      <c r="K30" s="57">
        <f t="shared" si="2"/>
        <v>0</v>
      </c>
      <c r="L30" s="57">
        <f t="shared" si="3"/>
        <v>0</v>
      </c>
      <c r="M30" s="107">
        <f t="shared" si="4"/>
        <v>0</v>
      </c>
      <c r="N30" s="52"/>
      <c r="O30" s="37"/>
    </row>
    <row r="31" spans="1:15" s="9" customFormat="1" x14ac:dyDescent="0.25">
      <c r="A31" s="106" t="s">
        <v>183</v>
      </c>
      <c r="B31" s="3" t="s">
        <v>30</v>
      </c>
      <c r="C31" s="4" t="s">
        <v>31</v>
      </c>
      <c r="D31" s="5" t="s">
        <v>175</v>
      </c>
      <c r="E31" s="8" t="s">
        <v>195</v>
      </c>
      <c r="F31" s="5">
        <v>1</v>
      </c>
      <c r="G31" s="5">
        <f t="shared" si="0"/>
        <v>4</v>
      </c>
      <c r="H31" s="55">
        <v>0</v>
      </c>
      <c r="I31" s="50">
        <v>0</v>
      </c>
      <c r="J31" s="56">
        <f t="shared" si="1"/>
        <v>0</v>
      </c>
      <c r="K31" s="57">
        <f t="shared" si="2"/>
        <v>0</v>
      </c>
      <c r="L31" s="57">
        <f t="shared" si="3"/>
        <v>0</v>
      </c>
      <c r="M31" s="107">
        <f t="shared" si="4"/>
        <v>0</v>
      </c>
      <c r="N31" s="52"/>
      <c r="O31" s="37"/>
    </row>
    <row r="32" spans="1:15" s="9" customFormat="1" x14ac:dyDescent="0.25">
      <c r="A32" s="106" t="s">
        <v>183</v>
      </c>
      <c r="B32" s="3" t="s">
        <v>30</v>
      </c>
      <c r="C32" s="4" t="s">
        <v>31</v>
      </c>
      <c r="D32" s="5" t="s">
        <v>175</v>
      </c>
      <c r="E32" s="8" t="s">
        <v>195</v>
      </c>
      <c r="F32" s="5">
        <v>1</v>
      </c>
      <c r="G32" s="5">
        <f t="shared" si="0"/>
        <v>4</v>
      </c>
      <c r="H32" s="55">
        <v>0</v>
      </c>
      <c r="I32" s="50">
        <v>0</v>
      </c>
      <c r="J32" s="56">
        <f t="shared" si="1"/>
        <v>0</v>
      </c>
      <c r="K32" s="57">
        <f t="shared" si="2"/>
        <v>0</v>
      </c>
      <c r="L32" s="57">
        <f t="shared" si="3"/>
        <v>0</v>
      </c>
      <c r="M32" s="107">
        <f t="shared" si="4"/>
        <v>0</v>
      </c>
      <c r="N32" s="52"/>
      <c r="O32" s="37"/>
    </row>
    <row r="33" spans="1:15" s="9" customFormat="1" x14ac:dyDescent="0.25">
      <c r="A33" s="106" t="s">
        <v>183</v>
      </c>
      <c r="B33" s="3" t="s">
        <v>30</v>
      </c>
      <c r="C33" s="4" t="s">
        <v>31</v>
      </c>
      <c r="D33" s="5" t="s">
        <v>175</v>
      </c>
      <c r="E33" s="8" t="s">
        <v>195</v>
      </c>
      <c r="F33" s="5">
        <v>1</v>
      </c>
      <c r="G33" s="5">
        <f t="shared" si="0"/>
        <v>4</v>
      </c>
      <c r="H33" s="55">
        <v>0</v>
      </c>
      <c r="I33" s="50">
        <v>0</v>
      </c>
      <c r="J33" s="56">
        <f t="shared" si="1"/>
        <v>0</v>
      </c>
      <c r="K33" s="57">
        <f t="shared" si="2"/>
        <v>0</v>
      </c>
      <c r="L33" s="57">
        <f t="shared" si="3"/>
        <v>0</v>
      </c>
      <c r="M33" s="107">
        <f t="shared" si="4"/>
        <v>0</v>
      </c>
      <c r="N33" s="52"/>
      <c r="O33" s="37"/>
    </row>
    <row r="34" spans="1:15" s="9" customFormat="1" x14ac:dyDescent="0.25">
      <c r="A34" s="106" t="s">
        <v>183</v>
      </c>
      <c r="B34" s="3" t="s">
        <v>30</v>
      </c>
      <c r="C34" s="4" t="s">
        <v>31</v>
      </c>
      <c r="D34" s="5" t="s">
        <v>175</v>
      </c>
      <c r="E34" s="8" t="s">
        <v>195</v>
      </c>
      <c r="F34" s="5">
        <v>1</v>
      </c>
      <c r="G34" s="5">
        <f t="shared" si="0"/>
        <v>4</v>
      </c>
      <c r="H34" s="55">
        <v>0</v>
      </c>
      <c r="I34" s="50">
        <v>0</v>
      </c>
      <c r="J34" s="56">
        <f t="shared" si="1"/>
        <v>0</v>
      </c>
      <c r="K34" s="57">
        <f t="shared" si="2"/>
        <v>0</v>
      </c>
      <c r="L34" s="57">
        <f t="shared" si="3"/>
        <v>0</v>
      </c>
      <c r="M34" s="107">
        <f t="shared" si="4"/>
        <v>0</v>
      </c>
      <c r="N34" s="52"/>
      <c r="O34" s="37"/>
    </row>
    <row r="35" spans="1:15" s="9" customFormat="1" x14ac:dyDescent="0.25">
      <c r="A35" s="106" t="s">
        <v>183</v>
      </c>
      <c r="B35" s="3" t="s">
        <v>32</v>
      </c>
      <c r="C35" s="4" t="s">
        <v>33</v>
      </c>
      <c r="D35" s="5" t="s">
        <v>182</v>
      </c>
      <c r="E35" s="8" t="s">
        <v>195</v>
      </c>
      <c r="F35" s="5">
        <v>1</v>
      </c>
      <c r="G35" s="5">
        <f t="shared" si="0"/>
        <v>4</v>
      </c>
      <c r="H35" s="55">
        <v>0</v>
      </c>
      <c r="I35" s="50">
        <v>0</v>
      </c>
      <c r="J35" s="56">
        <f t="shared" si="1"/>
        <v>0</v>
      </c>
      <c r="K35" s="57">
        <f t="shared" si="2"/>
        <v>0</v>
      </c>
      <c r="L35" s="57">
        <f t="shared" si="3"/>
        <v>0</v>
      </c>
      <c r="M35" s="107">
        <f t="shared" si="4"/>
        <v>0</v>
      </c>
      <c r="N35" s="52"/>
      <c r="O35" s="37"/>
    </row>
    <row r="36" spans="1:15" s="9" customFormat="1" x14ac:dyDescent="0.25">
      <c r="A36" s="106" t="s">
        <v>185</v>
      </c>
      <c r="B36" s="3" t="s">
        <v>34</v>
      </c>
      <c r="C36" s="4" t="s">
        <v>35</v>
      </c>
      <c r="D36" s="5" t="s">
        <v>182</v>
      </c>
      <c r="E36" s="8" t="s">
        <v>195</v>
      </c>
      <c r="F36" s="5">
        <v>1</v>
      </c>
      <c r="G36" s="5">
        <f t="shared" si="0"/>
        <v>4</v>
      </c>
      <c r="H36" s="55">
        <v>0</v>
      </c>
      <c r="I36" s="50">
        <v>0</v>
      </c>
      <c r="J36" s="56">
        <f t="shared" si="1"/>
        <v>0</v>
      </c>
      <c r="K36" s="57">
        <f t="shared" si="2"/>
        <v>0</v>
      </c>
      <c r="L36" s="57">
        <f t="shared" si="3"/>
        <v>0</v>
      </c>
      <c r="M36" s="107">
        <f t="shared" si="4"/>
        <v>0</v>
      </c>
      <c r="N36" s="52"/>
      <c r="O36" s="37"/>
    </row>
    <row r="37" spans="1:15" s="9" customFormat="1" x14ac:dyDescent="0.25">
      <c r="A37" s="106" t="s">
        <v>186</v>
      </c>
      <c r="B37" s="3" t="s">
        <v>36</v>
      </c>
      <c r="C37" s="4" t="s">
        <v>37</v>
      </c>
      <c r="D37" s="5" t="s">
        <v>176</v>
      </c>
      <c r="E37" s="8" t="s">
        <v>195</v>
      </c>
      <c r="F37" s="5">
        <v>1</v>
      </c>
      <c r="G37" s="5">
        <f t="shared" si="0"/>
        <v>4</v>
      </c>
      <c r="H37" s="55">
        <v>0</v>
      </c>
      <c r="I37" s="50">
        <v>0</v>
      </c>
      <c r="J37" s="56">
        <f t="shared" si="1"/>
        <v>0</v>
      </c>
      <c r="K37" s="57">
        <f t="shared" si="2"/>
        <v>0</v>
      </c>
      <c r="L37" s="57">
        <f t="shared" si="3"/>
        <v>0</v>
      </c>
      <c r="M37" s="107">
        <f t="shared" si="4"/>
        <v>0</v>
      </c>
      <c r="N37" s="52"/>
      <c r="O37" s="37"/>
    </row>
    <row r="38" spans="1:15" s="9" customFormat="1" x14ac:dyDescent="0.25">
      <c r="A38" s="106" t="s">
        <v>186</v>
      </c>
      <c r="B38" s="3" t="s">
        <v>36</v>
      </c>
      <c r="C38" s="4" t="s">
        <v>37</v>
      </c>
      <c r="D38" s="5" t="s">
        <v>176</v>
      </c>
      <c r="E38" s="8" t="s">
        <v>195</v>
      </c>
      <c r="F38" s="5">
        <v>1</v>
      </c>
      <c r="G38" s="5">
        <f t="shared" si="0"/>
        <v>4</v>
      </c>
      <c r="H38" s="55">
        <v>0</v>
      </c>
      <c r="I38" s="50">
        <v>0</v>
      </c>
      <c r="J38" s="56">
        <f t="shared" si="1"/>
        <v>0</v>
      </c>
      <c r="K38" s="57">
        <f t="shared" si="2"/>
        <v>0</v>
      </c>
      <c r="L38" s="57">
        <f t="shared" si="3"/>
        <v>0</v>
      </c>
      <c r="M38" s="107">
        <f t="shared" si="4"/>
        <v>0</v>
      </c>
      <c r="N38" s="52"/>
      <c r="O38" s="37"/>
    </row>
    <row r="39" spans="1:15" s="9" customFormat="1" x14ac:dyDescent="0.25">
      <c r="A39" s="106" t="s">
        <v>187</v>
      </c>
      <c r="B39" s="3" t="s">
        <v>38</v>
      </c>
      <c r="C39" s="4" t="s">
        <v>39</v>
      </c>
      <c r="D39" s="5" t="s">
        <v>176</v>
      </c>
      <c r="E39" s="8" t="s">
        <v>195</v>
      </c>
      <c r="F39" s="5">
        <v>1</v>
      </c>
      <c r="G39" s="5">
        <f t="shared" si="0"/>
        <v>4</v>
      </c>
      <c r="H39" s="55">
        <v>0</v>
      </c>
      <c r="I39" s="50">
        <v>0</v>
      </c>
      <c r="J39" s="56">
        <f t="shared" si="1"/>
        <v>0</v>
      </c>
      <c r="K39" s="57">
        <f t="shared" si="2"/>
        <v>0</v>
      </c>
      <c r="L39" s="57">
        <f t="shared" si="3"/>
        <v>0</v>
      </c>
      <c r="M39" s="107">
        <f t="shared" si="4"/>
        <v>0</v>
      </c>
      <c r="N39" s="52"/>
      <c r="O39" s="37"/>
    </row>
    <row r="40" spans="1:15" s="9" customFormat="1" x14ac:dyDescent="0.25">
      <c r="A40" s="106" t="s">
        <v>188</v>
      </c>
      <c r="B40" s="3" t="s">
        <v>40</v>
      </c>
      <c r="C40" s="4" t="s">
        <v>13</v>
      </c>
      <c r="D40" s="5" t="s">
        <v>176</v>
      </c>
      <c r="E40" s="8" t="s">
        <v>195</v>
      </c>
      <c r="F40" s="5">
        <v>1</v>
      </c>
      <c r="G40" s="5">
        <f t="shared" si="0"/>
        <v>4</v>
      </c>
      <c r="H40" s="55">
        <v>0</v>
      </c>
      <c r="I40" s="50">
        <v>0</v>
      </c>
      <c r="J40" s="56">
        <f t="shared" si="1"/>
        <v>0</v>
      </c>
      <c r="K40" s="57">
        <f t="shared" si="2"/>
        <v>0</v>
      </c>
      <c r="L40" s="57">
        <f t="shared" si="3"/>
        <v>0</v>
      </c>
      <c r="M40" s="107">
        <f t="shared" si="4"/>
        <v>0</v>
      </c>
      <c r="N40" s="52"/>
      <c r="O40" s="37"/>
    </row>
    <row r="41" spans="1:15" x14ac:dyDescent="0.25">
      <c r="A41" s="106" t="s">
        <v>184</v>
      </c>
      <c r="B41" s="3" t="s">
        <v>41</v>
      </c>
      <c r="C41" s="4" t="s">
        <v>33</v>
      </c>
      <c r="D41" s="5" t="s">
        <v>182</v>
      </c>
      <c r="E41" s="6" t="s">
        <v>195</v>
      </c>
      <c r="F41" s="5">
        <v>1</v>
      </c>
      <c r="G41" s="5">
        <f t="shared" si="0"/>
        <v>4</v>
      </c>
      <c r="H41" s="55">
        <v>0</v>
      </c>
      <c r="I41" s="50">
        <v>0</v>
      </c>
      <c r="J41" s="56">
        <f t="shared" si="1"/>
        <v>0</v>
      </c>
      <c r="K41" s="57">
        <f t="shared" si="2"/>
        <v>0</v>
      </c>
      <c r="L41" s="57">
        <f t="shared" si="3"/>
        <v>0</v>
      </c>
      <c r="M41" s="107">
        <f t="shared" si="4"/>
        <v>0</v>
      </c>
      <c r="N41" s="52"/>
      <c r="O41" s="36"/>
    </row>
    <row r="42" spans="1:15" ht="30.75" thickBot="1" x14ac:dyDescent="0.3">
      <c r="A42" s="108" t="s">
        <v>174</v>
      </c>
      <c r="B42" s="13" t="s">
        <v>42</v>
      </c>
      <c r="C42" s="109" t="s">
        <v>194</v>
      </c>
      <c r="D42" s="110" t="s">
        <v>197</v>
      </c>
      <c r="E42" s="111" t="s">
        <v>196</v>
      </c>
      <c r="F42" s="112">
        <v>2</v>
      </c>
      <c r="G42" s="113">
        <f>F42*4</f>
        <v>8</v>
      </c>
      <c r="H42" s="62">
        <v>0</v>
      </c>
      <c r="I42" s="63">
        <v>0</v>
      </c>
      <c r="J42" s="114">
        <f t="shared" si="1"/>
        <v>0</v>
      </c>
      <c r="K42" s="115">
        <f t="shared" si="2"/>
        <v>0</v>
      </c>
      <c r="L42" s="115">
        <f t="shared" si="3"/>
        <v>0</v>
      </c>
      <c r="M42" s="116">
        <f t="shared" si="4"/>
        <v>0</v>
      </c>
      <c r="N42" s="52"/>
      <c r="O42" s="36"/>
    </row>
    <row r="43" spans="1:15" ht="15.75" thickBot="1" x14ac:dyDescent="0.3">
      <c r="A43" s="31" t="s">
        <v>204</v>
      </c>
      <c r="B43" s="14"/>
      <c r="C43" s="40"/>
      <c r="D43" s="41"/>
      <c r="E43" s="42"/>
      <c r="F43" s="41">
        <f>SUM(F2:F42)</f>
        <v>42</v>
      </c>
      <c r="G43" s="41">
        <f>SUM(G2:G42)</f>
        <v>168</v>
      </c>
      <c r="H43" s="41"/>
      <c r="I43" s="54"/>
      <c r="J43" s="54"/>
      <c r="K43" s="54"/>
      <c r="L43" s="44">
        <f>SUM(L2:L42)</f>
        <v>0</v>
      </c>
      <c r="M43" s="44">
        <f>SUM(M2:M42)</f>
        <v>0</v>
      </c>
      <c r="N43" s="53"/>
      <c r="O43" s="36"/>
    </row>
    <row r="44" spans="1:15" x14ac:dyDescent="0.25">
      <c r="C44" s="1"/>
    </row>
  </sheetData>
  <mergeCells count="1">
    <mergeCell ref="O1:X1"/>
  </mergeCells>
  <pageMargins left="0.46" right="0.39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0"/>
  <sheetViews>
    <sheetView tabSelected="1" topLeftCell="A151" zoomScaleNormal="100" workbookViewId="0">
      <selection activeCell="P165" sqref="P165"/>
    </sheetView>
  </sheetViews>
  <sheetFormatPr defaultRowHeight="15" x14ac:dyDescent="0.25"/>
  <cols>
    <col min="1" max="1" width="9.140625" style="21"/>
    <col min="2" max="2" width="9" style="22" customWidth="1"/>
    <col min="3" max="3" width="14" style="10" customWidth="1"/>
    <col min="4" max="4" width="12" style="10" customWidth="1"/>
    <col min="5" max="5" width="7.28515625" style="10" bestFit="1" customWidth="1"/>
    <col min="6" max="7" width="8.5703125" style="10" customWidth="1"/>
    <col min="8" max="8" width="16.85546875" style="10" bestFit="1" customWidth="1"/>
    <col min="9" max="9" width="9.140625" style="10"/>
    <col min="10" max="12" width="11.140625" style="10" customWidth="1"/>
    <col min="13" max="13" width="13.28515625" style="10" customWidth="1"/>
    <col min="14" max="14" width="14.5703125" style="10" customWidth="1"/>
    <col min="15" max="16384" width="9.140625" style="10"/>
  </cols>
  <sheetData>
    <row r="1" spans="1:24" ht="69.75" customHeight="1" thickBot="1" x14ac:dyDescent="0.3">
      <c r="A1" s="27" t="s">
        <v>198</v>
      </c>
      <c r="B1" s="28" t="s">
        <v>199</v>
      </c>
      <c r="C1" s="29" t="s">
        <v>200</v>
      </c>
      <c r="D1" s="29" t="s">
        <v>201</v>
      </c>
      <c r="E1" s="29" t="s">
        <v>202</v>
      </c>
      <c r="F1" s="29" t="s">
        <v>205</v>
      </c>
      <c r="G1" s="29" t="s">
        <v>206</v>
      </c>
      <c r="H1" s="29" t="s">
        <v>203</v>
      </c>
      <c r="I1" s="64" t="s">
        <v>215</v>
      </c>
      <c r="J1" s="65" t="s">
        <v>214</v>
      </c>
      <c r="K1" s="65" t="s">
        <v>218</v>
      </c>
      <c r="L1" s="65" t="s">
        <v>219</v>
      </c>
      <c r="M1" s="65" t="s">
        <v>216</v>
      </c>
      <c r="N1" s="65" t="s">
        <v>217</v>
      </c>
      <c r="O1" s="119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15.75" customHeight="1" thickBot="1" x14ac:dyDescent="0.3">
      <c r="A2" s="127" t="s">
        <v>67</v>
      </c>
      <c r="B2" s="121" t="s">
        <v>68</v>
      </c>
      <c r="C2" s="11" t="s">
        <v>46</v>
      </c>
      <c r="D2" s="11">
        <v>6</v>
      </c>
      <c r="E2" s="11" t="s">
        <v>56</v>
      </c>
      <c r="F2" s="11">
        <v>3</v>
      </c>
      <c r="G2" s="11">
        <f>F2*4</f>
        <v>12</v>
      </c>
      <c r="H2" s="58"/>
      <c r="I2" s="69">
        <v>0</v>
      </c>
      <c r="J2" s="70">
        <v>0</v>
      </c>
      <c r="K2" s="71">
        <f>I2*J2</f>
        <v>0</v>
      </c>
      <c r="L2" s="71">
        <f>K2+I2</f>
        <v>0</v>
      </c>
      <c r="M2" s="71">
        <f t="shared" ref="M2:M33" si="0">G2*I2</f>
        <v>0</v>
      </c>
      <c r="N2" s="61">
        <f>L2*G2</f>
        <v>0</v>
      </c>
    </row>
    <row r="3" spans="1:24" ht="15.75" thickBot="1" x14ac:dyDescent="0.3">
      <c r="A3" s="127"/>
      <c r="B3" s="122"/>
      <c r="C3" s="3" t="s">
        <v>46</v>
      </c>
      <c r="D3" s="3">
        <v>6</v>
      </c>
      <c r="E3" s="3" t="s">
        <v>56</v>
      </c>
      <c r="F3" s="3">
        <v>3</v>
      </c>
      <c r="G3" s="3">
        <f t="shared" ref="G3:G66" si="1">F3*4</f>
        <v>12</v>
      </c>
      <c r="H3" s="24"/>
      <c r="I3" s="66">
        <v>0</v>
      </c>
      <c r="J3" s="67">
        <v>0</v>
      </c>
      <c r="K3" s="68">
        <f t="shared" ref="K3:K66" si="2">I3*J3</f>
        <v>0</v>
      </c>
      <c r="L3" s="68">
        <f t="shared" ref="L3:L66" si="3">K3+I3</f>
        <v>0</v>
      </c>
      <c r="M3" s="68">
        <f t="shared" si="0"/>
        <v>0</v>
      </c>
      <c r="N3" s="34">
        <f t="shared" ref="N3:N66" si="4">L3*G3</f>
        <v>0</v>
      </c>
    </row>
    <row r="4" spans="1:24" ht="15.75" customHeight="1" thickBot="1" x14ac:dyDescent="0.3">
      <c r="A4" s="127"/>
      <c r="B4" s="122"/>
      <c r="C4" s="3" t="s">
        <v>57</v>
      </c>
      <c r="D4" s="3">
        <v>10</v>
      </c>
      <c r="E4" s="3" t="s">
        <v>50</v>
      </c>
      <c r="F4" s="3">
        <v>3</v>
      </c>
      <c r="G4" s="3">
        <f t="shared" si="1"/>
        <v>12</v>
      </c>
      <c r="H4" s="24"/>
      <c r="I4" s="66">
        <v>0</v>
      </c>
      <c r="J4" s="67">
        <v>0</v>
      </c>
      <c r="K4" s="68">
        <f t="shared" si="2"/>
        <v>0</v>
      </c>
      <c r="L4" s="68">
        <f t="shared" si="3"/>
        <v>0</v>
      </c>
      <c r="M4" s="68">
        <f t="shared" si="0"/>
        <v>0</v>
      </c>
      <c r="N4" s="34">
        <f t="shared" si="4"/>
        <v>0</v>
      </c>
    </row>
    <row r="5" spans="1:24" ht="15.75" thickBot="1" x14ac:dyDescent="0.3">
      <c r="A5" s="127"/>
      <c r="B5" s="123"/>
      <c r="C5" s="15" t="s">
        <v>57</v>
      </c>
      <c r="D5" s="15">
        <v>10</v>
      </c>
      <c r="E5" s="15" t="s">
        <v>50</v>
      </c>
      <c r="F5" s="15">
        <v>3</v>
      </c>
      <c r="G5" s="15">
        <f t="shared" si="1"/>
        <v>12</v>
      </c>
      <c r="H5" s="72"/>
      <c r="I5" s="73">
        <v>0</v>
      </c>
      <c r="J5" s="74">
        <v>0</v>
      </c>
      <c r="K5" s="75">
        <f t="shared" si="2"/>
        <v>0</v>
      </c>
      <c r="L5" s="75">
        <f t="shared" si="3"/>
        <v>0</v>
      </c>
      <c r="M5" s="75">
        <f t="shared" si="0"/>
        <v>0</v>
      </c>
      <c r="N5" s="76">
        <f t="shared" si="4"/>
        <v>0</v>
      </c>
    </row>
    <row r="6" spans="1:24" ht="15.75" customHeight="1" thickBot="1" x14ac:dyDescent="0.3">
      <c r="A6" s="127"/>
      <c r="B6" s="124" t="s">
        <v>69</v>
      </c>
      <c r="C6" s="11" t="s">
        <v>61</v>
      </c>
      <c r="D6" s="11">
        <v>6</v>
      </c>
      <c r="E6" s="11" t="s">
        <v>56</v>
      </c>
      <c r="F6" s="11">
        <v>3</v>
      </c>
      <c r="G6" s="11">
        <f t="shared" si="1"/>
        <v>12</v>
      </c>
      <c r="H6" s="58"/>
      <c r="I6" s="69">
        <v>0</v>
      </c>
      <c r="J6" s="70">
        <v>0</v>
      </c>
      <c r="K6" s="71">
        <f t="shared" si="2"/>
        <v>0</v>
      </c>
      <c r="L6" s="71">
        <f t="shared" si="3"/>
        <v>0</v>
      </c>
      <c r="M6" s="71">
        <f t="shared" si="0"/>
        <v>0</v>
      </c>
      <c r="N6" s="61">
        <f t="shared" si="4"/>
        <v>0</v>
      </c>
    </row>
    <row r="7" spans="1:24" ht="15.75" thickBot="1" x14ac:dyDescent="0.3">
      <c r="A7" s="127"/>
      <c r="B7" s="126"/>
      <c r="C7" s="15" t="s">
        <v>61</v>
      </c>
      <c r="D7" s="15">
        <v>6</v>
      </c>
      <c r="E7" s="15" t="s">
        <v>56</v>
      </c>
      <c r="F7" s="15">
        <v>3</v>
      </c>
      <c r="G7" s="15">
        <f t="shared" si="1"/>
        <v>12</v>
      </c>
      <c r="H7" s="72"/>
      <c r="I7" s="73">
        <v>0</v>
      </c>
      <c r="J7" s="74">
        <v>0</v>
      </c>
      <c r="K7" s="75">
        <f t="shared" si="2"/>
        <v>0</v>
      </c>
      <c r="L7" s="75">
        <f t="shared" si="3"/>
        <v>0</v>
      </c>
      <c r="M7" s="75">
        <f t="shared" si="0"/>
        <v>0</v>
      </c>
      <c r="N7" s="76">
        <f t="shared" si="4"/>
        <v>0</v>
      </c>
    </row>
    <row r="8" spans="1:24" ht="15.75" customHeight="1" thickBot="1" x14ac:dyDescent="0.3">
      <c r="A8" s="127" t="s">
        <v>119</v>
      </c>
      <c r="B8" s="124" t="s">
        <v>122</v>
      </c>
      <c r="C8" s="11" t="s">
        <v>46</v>
      </c>
      <c r="D8" s="11">
        <v>6</v>
      </c>
      <c r="E8" s="11" t="s">
        <v>56</v>
      </c>
      <c r="F8" s="11">
        <v>4</v>
      </c>
      <c r="G8" s="11">
        <f t="shared" si="1"/>
        <v>16</v>
      </c>
      <c r="H8" s="58"/>
      <c r="I8" s="69">
        <v>0</v>
      </c>
      <c r="J8" s="70">
        <v>0</v>
      </c>
      <c r="K8" s="71">
        <f t="shared" si="2"/>
        <v>0</v>
      </c>
      <c r="L8" s="71">
        <f t="shared" si="3"/>
        <v>0</v>
      </c>
      <c r="M8" s="71">
        <f t="shared" si="0"/>
        <v>0</v>
      </c>
      <c r="N8" s="61">
        <f t="shared" si="4"/>
        <v>0</v>
      </c>
    </row>
    <row r="9" spans="1:24" ht="15.75" thickBot="1" x14ac:dyDescent="0.3">
      <c r="A9" s="127"/>
      <c r="B9" s="125"/>
      <c r="C9" s="3" t="s">
        <v>49</v>
      </c>
      <c r="D9" s="3">
        <v>3</v>
      </c>
      <c r="E9" s="3" t="s">
        <v>56</v>
      </c>
      <c r="F9" s="3">
        <v>2</v>
      </c>
      <c r="G9" s="3">
        <f t="shared" si="1"/>
        <v>8</v>
      </c>
      <c r="H9" s="24"/>
      <c r="I9" s="66">
        <v>0</v>
      </c>
      <c r="J9" s="67">
        <v>0</v>
      </c>
      <c r="K9" s="68">
        <f t="shared" si="2"/>
        <v>0</v>
      </c>
      <c r="L9" s="68">
        <f t="shared" si="3"/>
        <v>0</v>
      </c>
      <c r="M9" s="68">
        <f t="shared" si="0"/>
        <v>0</v>
      </c>
      <c r="N9" s="34">
        <f t="shared" si="4"/>
        <v>0</v>
      </c>
    </row>
    <row r="10" spans="1:24" ht="15.75" customHeight="1" thickBot="1" x14ac:dyDescent="0.3">
      <c r="A10" s="127"/>
      <c r="B10" s="125"/>
      <c r="C10" s="3" t="s">
        <v>57</v>
      </c>
      <c r="D10" s="3">
        <v>10</v>
      </c>
      <c r="E10" s="3" t="s">
        <v>50</v>
      </c>
      <c r="F10" s="3">
        <v>4</v>
      </c>
      <c r="G10" s="3">
        <f t="shared" si="1"/>
        <v>16</v>
      </c>
      <c r="H10" s="24"/>
      <c r="I10" s="66">
        <v>0</v>
      </c>
      <c r="J10" s="67">
        <v>0</v>
      </c>
      <c r="K10" s="68">
        <f t="shared" si="2"/>
        <v>0</v>
      </c>
      <c r="L10" s="68">
        <f t="shared" si="3"/>
        <v>0</v>
      </c>
      <c r="M10" s="68">
        <f t="shared" si="0"/>
        <v>0</v>
      </c>
      <c r="N10" s="34">
        <f t="shared" si="4"/>
        <v>0</v>
      </c>
    </row>
    <row r="11" spans="1:24" ht="15.75" thickBot="1" x14ac:dyDescent="0.3">
      <c r="A11" s="127"/>
      <c r="B11" s="126"/>
      <c r="C11" s="15" t="s">
        <v>58</v>
      </c>
      <c r="D11" s="15">
        <v>5</v>
      </c>
      <c r="E11" s="15" t="s">
        <v>50</v>
      </c>
      <c r="F11" s="15">
        <v>2</v>
      </c>
      <c r="G11" s="15">
        <f t="shared" si="1"/>
        <v>8</v>
      </c>
      <c r="H11" s="72"/>
      <c r="I11" s="73">
        <v>0</v>
      </c>
      <c r="J11" s="74">
        <v>0</v>
      </c>
      <c r="K11" s="75">
        <f t="shared" si="2"/>
        <v>0</v>
      </c>
      <c r="L11" s="75">
        <f t="shared" si="3"/>
        <v>0</v>
      </c>
      <c r="M11" s="75">
        <f t="shared" si="0"/>
        <v>0</v>
      </c>
      <c r="N11" s="76">
        <f t="shared" si="4"/>
        <v>0</v>
      </c>
    </row>
    <row r="12" spans="1:24" ht="15.75" thickBot="1" x14ac:dyDescent="0.3">
      <c r="A12" s="127"/>
      <c r="B12" s="124" t="s">
        <v>123</v>
      </c>
      <c r="C12" s="11" t="s">
        <v>61</v>
      </c>
      <c r="D12" s="11">
        <v>6</v>
      </c>
      <c r="E12" s="11" t="s">
        <v>56</v>
      </c>
      <c r="F12" s="11">
        <v>4</v>
      </c>
      <c r="G12" s="11">
        <f t="shared" si="1"/>
        <v>16</v>
      </c>
      <c r="H12" s="58"/>
      <c r="I12" s="69">
        <v>0</v>
      </c>
      <c r="J12" s="70">
        <v>0</v>
      </c>
      <c r="K12" s="71">
        <f t="shared" si="2"/>
        <v>0</v>
      </c>
      <c r="L12" s="71">
        <f t="shared" si="3"/>
        <v>0</v>
      </c>
      <c r="M12" s="71">
        <f t="shared" si="0"/>
        <v>0</v>
      </c>
      <c r="N12" s="61">
        <f t="shared" si="4"/>
        <v>0</v>
      </c>
    </row>
    <row r="13" spans="1:24" ht="15.75" thickBot="1" x14ac:dyDescent="0.3">
      <c r="A13" s="127"/>
      <c r="B13" s="123"/>
      <c r="C13" s="15" t="s">
        <v>62</v>
      </c>
      <c r="D13" s="15">
        <v>3</v>
      </c>
      <c r="E13" s="15" t="s">
        <v>56</v>
      </c>
      <c r="F13" s="15">
        <v>2</v>
      </c>
      <c r="G13" s="15">
        <f t="shared" si="1"/>
        <v>8</v>
      </c>
      <c r="H13" s="72"/>
      <c r="I13" s="73">
        <v>0</v>
      </c>
      <c r="J13" s="74">
        <v>0</v>
      </c>
      <c r="K13" s="75">
        <f t="shared" si="2"/>
        <v>0</v>
      </c>
      <c r="L13" s="75">
        <f t="shared" si="3"/>
        <v>0</v>
      </c>
      <c r="M13" s="75">
        <f t="shared" si="0"/>
        <v>0</v>
      </c>
      <c r="N13" s="76">
        <f t="shared" si="4"/>
        <v>0</v>
      </c>
    </row>
    <row r="14" spans="1:24" ht="15.75" thickBot="1" x14ac:dyDescent="0.3">
      <c r="A14" s="127" t="s">
        <v>136</v>
      </c>
      <c r="B14" s="124" t="s">
        <v>137</v>
      </c>
      <c r="C14" s="11" t="s">
        <v>46</v>
      </c>
      <c r="D14" s="11"/>
      <c r="E14" s="11" t="s">
        <v>56</v>
      </c>
      <c r="F14" s="11">
        <v>8</v>
      </c>
      <c r="G14" s="11">
        <f t="shared" si="1"/>
        <v>32</v>
      </c>
      <c r="H14" s="58"/>
      <c r="I14" s="69">
        <v>0</v>
      </c>
      <c r="J14" s="70">
        <v>0</v>
      </c>
      <c r="K14" s="71">
        <f t="shared" si="2"/>
        <v>0</v>
      </c>
      <c r="L14" s="71">
        <f t="shared" si="3"/>
        <v>0</v>
      </c>
      <c r="M14" s="71">
        <f t="shared" si="0"/>
        <v>0</v>
      </c>
      <c r="N14" s="61">
        <f t="shared" si="4"/>
        <v>0</v>
      </c>
    </row>
    <row r="15" spans="1:24" ht="15.75" thickBot="1" x14ac:dyDescent="0.3">
      <c r="A15" s="127"/>
      <c r="B15" s="126"/>
      <c r="C15" s="15" t="s">
        <v>57</v>
      </c>
      <c r="D15" s="15"/>
      <c r="E15" s="15" t="s">
        <v>50</v>
      </c>
      <c r="F15" s="15">
        <v>8</v>
      </c>
      <c r="G15" s="15">
        <f t="shared" si="1"/>
        <v>32</v>
      </c>
      <c r="H15" s="72"/>
      <c r="I15" s="73">
        <v>0</v>
      </c>
      <c r="J15" s="74">
        <v>0</v>
      </c>
      <c r="K15" s="75">
        <f t="shared" si="2"/>
        <v>0</v>
      </c>
      <c r="L15" s="75">
        <f t="shared" si="3"/>
        <v>0</v>
      </c>
      <c r="M15" s="75">
        <f t="shared" si="0"/>
        <v>0</v>
      </c>
      <c r="N15" s="76">
        <f t="shared" si="4"/>
        <v>0</v>
      </c>
    </row>
    <row r="16" spans="1:24" ht="30.75" thickBot="1" x14ac:dyDescent="0.3">
      <c r="A16" s="127"/>
      <c r="B16" s="49" t="s">
        <v>138</v>
      </c>
      <c r="C16" s="17" t="s">
        <v>61</v>
      </c>
      <c r="D16" s="17"/>
      <c r="E16" s="17" t="s">
        <v>56</v>
      </c>
      <c r="F16" s="17">
        <v>8</v>
      </c>
      <c r="G16" s="17">
        <f t="shared" si="1"/>
        <v>32</v>
      </c>
      <c r="H16" s="30"/>
      <c r="I16" s="80">
        <v>0</v>
      </c>
      <c r="J16" s="81">
        <v>0</v>
      </c>
      <c r="K16" s="82">
        <f t="shared" si="2"/>
        <v>0</v>
      </c>
      <c r="L16" s="82">
        <f t="shared" si="3"/>
        <v>0</v>
      </c>
      <c r="M16" s="82">
        <f t="shared" si="0"/>
        <v>0</v>
      </c>
      <c r="N16" s="35">
        <f t="shared" si="4"/>
        <v>0</v>
      </c>
    </row>
    <row r="17" spans="1:14" ht="15" customHeight="1" thickBot="1" x14ac:dyDescent="0.3">
      <c r="A17" s="127" t="s">
        <v>76</v>
      </c>
      <c r="B17" s="124" t="s">
        <v>77</v>
      </c>
      <c r="C17" s="11" t="s">
        <v>46</v>
      </c>
      <c r="D17" s="11">
        <v>6</v>
      </c>
      <c r="E17" s="11" t="s">
        <v>56</v>
      </c>
      <c r="F17" s="11">
        <v>1</v>
      </c>
      <c r="G17" s="11">
        <f t="shared" si="1"/>
        <v>4</v>
      </c>
      <c r="H17" s="58"/>
      <c r="I17" s="69">
        <v>0</v>
      </c>
      <c r="J17" s="70">
        <v>0</v>
      </c>
      <c r="K17" s="71">
        <f t="shared" si="2"/>
        <v>0</v>
      </c>
      <c r="L17" s="71">
        <f t="shared" si="3"/>
        <v>0</v>
      </c>
      <c r="M17" s="71">
        <f t="shared" si="0"/>
        <v>0</v>
      </c>
      <c r="N17" s="61">
        <f t="shared" si="4"/>
        <v>0</v>
      </c>
    </row>
    <row r="18" spans="1:14" ht="15.75" thickBot="1" x14ac:dyDescent="0.3">
      <c r="A18" s="127"/>
      <c r="B18" s="125"/>
      <c r="C18" s="3" t="s">
        <v>49</v>
      </c>
      <c r="D18" s="3">
        <v>3</v>
      </c>
      <c r="E18" s="3" t="s">
        <v>56</v>
      </c>
      <c r="F18" s="3">
        <v>1</v>
      </c>
      <c r="G18" s="3">
        <f t="shared" si="1"/>
        <v>4</v>
      </c>
      <c r="H18" s="24"/>
      <c r="I18" s="66">
        <v>0</v>
      </c>
      <c r="J18" s="67">
        <v>0</v>
      </c>
      <c r="K18" s="68">
        <f t="shared" si="2"/>
        <v>0</v>
      </c>
      <c r="L18" s="68">
        <f t="shared" si="3"/>
        <v>0</v>
      </c>
      <c r="M18" s="68">
        <f t="shared" si="0"/>
        <v>0</v>
      </c>
      <c r="N18" s="34">
        <f t="shared" si="4"/>
        <v>0</v>
      </c>
    </row>
    <row r="19" spans="1:14" ht="15.75" thickBot="1" x14ac:dyDescent="0.3">
      <c r="A19" s="127"/>
      <c r="B19" s="125"/>
      <c r="C19" s="3" t="s">
        <v>47</v>
      </c>
      <c r="D19" s="3">
        <v>6</v>
      </c>
      <c r="E19" s="3" t="s">
        <v>56</v>
      </c>
      <c r="F19" s="3">
        <v>1</v>
      </c>
      <c r="G19" s="3">
        <f t="shared" si="1"/>
        <v>4</v>
      </c>
      <c r="H19" s="24"/>
      <c r="I19" s="66">
        <v>0</v>
      </c>
      <c r="J19" s="67">
        <v>0</v>
      </c>
      <c r="K19" s="68">
        <f t="shared" si="2"/>
        <v>0</v>
      </c>
      <c r="L19" s="68">
        <f t="shared" si="3"/>
        <v>0</v>
      </c>
      <c r="M19" s="68">
        <f t="shared" si="0"/>
        <v>0</v>
      </c>
      <c r="N19" s="34">
        <f t="shared" si="4"/>
        <v>0</v>
      </c>
    </row>
    <row r="20" spans="1:14" ht="15.75" thickBot="1" x14ac:dyDescent="0.3">
      <c r="A20" s="127"/>
      <c r="B20" s="125"/>
      <c r="C20" s="3" t="s">
        <v>52</v>
      </c>
      <c r="D20" s="3">
        <v>3</v>
      </c>
      <c r="E20" s="3" t="s">
        <v>56</v>
      </c>
      <c r="F20" s="3">
        <v>1</v>
      </c>
      <c r="G20" s="3">
        <f t="shared" si="1"/>
        <v>4</v>
      </c>
      <c r="H20" s="24"/>
      <c r="I20" s="66">
        <v>0</v>
      </c>
      <c r="J20" s="67">
        <v>0</v>
      </c>
      <c r="K20" s="68">
        <f t="shared" si="2"/>
        <v>0</v>
      </c>
      <c r="L20" s="68">
        <f t="shared" si="3"/>
        <v>0</v>
      </c>
      <c r="M20" s="68">
        <f t="shared" si="0"/>
        <v>0</v>
      </c>
      <c r="N20" s="34">
        <f t="shared" si="4"/>
        <v>0</v>
      </c>
    </row>
    <row r="21" spans="1:14" ht="15" customHeight="1" thickBot="1" x14ac:dyDescent="0.3">
      <c r="A21" s="127"/>
      <c r="B21" s="125"/>
      <c r="C21" s="3" t="s">
        <v>57</v>
      </c>
      <c r="D21" s="3">
        <v>10</v>
      </c>
      <c r="E21" s="3" t="s">
        <v>50</v>
      </c>
      <c r="F21" s="3">
        <v>1</v>
      </c>
      <c r="G21" s="3">
        <f t="shared" si="1"/>
        <v>4</v>
      </c>
      <c r="H21" s="24"/>
      <c r="I21" s="66">
        <v>0</v>
      </c>
      <c r="J21" s="67">
        <v>0</v>
      </c>
      <c r="K21" s="68">
        <f t="shared" si="2"/>
        <v>0</v>
      </c>
      <c r="L21" s="68">
        <f t="shared" si="3"/>
        <v>0</v>
      </c>
      <c r="M21" s="68">
        <f t="shared" si="0"/>
        <v>0</v>
      </c>
      <c r="N21" s="34">
        <f t="shared" si="4"/>
        <v>0</v>
      </c>
    </row>
    <row r="22" spans="1:14" ht="15.75" thickBot="1" x14ac:dyDescent="0.3">
      <c r="A22" s="127"/>
      <c r="B22" s="125"/>
      <c r="C22" s="3" t="s">
        <v>58</v>
      </c>
      <c r="D22" s="3">
        <v>5</v>
      </c>
      <c r="E22" s="3" t="s">
        <v>50</v>
      </c>
      <c r="F22" s="3">
        <v>1</v>
      </c>
      <c r="G22" s="3">
        <f t="shared" si="1"/>
        <v>4</v>
      </c>
      <c r="H22" s="24"/>
      <c r="I22" s="66">
        <v>0</v>
      </c>
      <c r="J22" s="67">
        <v>0</v>
      </c>
      <c r="K22" s="68">
        <f t="shared" si="2"/>
        <v>0</v>
      </c>
      <c r="L22" s="68">
        <f t="shared" si="3"/>
        <v>0</v>
      </c>
      <c r="M22" s="68">
        <f t="shared" si="0"/>
        <v>0</v>
      </c>
      <c r="N22" s="34">
        <f t="shared" si="4"/>
        <v>0</v>
      </c>
    </row>
    <row r="23" spans="1:14" ht="15.75" thickBot="1" x14ac:dyDescent="0.3">
      <c r="A23" s="127"/>
      <c r="B23" s="125"/>
      <c r="C23" s="3" t="s">
        <v>59</v>
      </c>
      <c r="D23" s="3">
        <v>10</v>
      </c>
      <c r="E23" s="3" t="s">
        <v>50</v>
      </c>
      <c r="F23" s="3">
        <v>1</v>
      </c>
      <c r="G23" s="3">
        <f t="shared" si="1"/>
        <v>4</v>
      </c>
      <c r="H23" s="24"/>
      <c r="I23" s="66">
        <v>0</v>
      </c>
      <c r="J23" s="67">
        <v>0</v>
      </c>
      <c r="K23" s="68">
        <f t="shared" si="2"/>
        <v>0</v>
      </c>
      <c r="L23" s="68">
        <f t="shared" si="3"/>
        <v>0</v>
      </c>
      <c r="M23" s="68">
        <f t="shared" si="0"/>
        <v>0</v>
      </c>
      <c r="N23" s="34">
        <f t="shared" si="4"/>
        <v>0</v>
      </c>
    </row>
    <row r="24" spans="1:14" ht="15.75" thickBot="1" x14ac:dyDescent="0.3">
      <c r="A24" s="127"/>
      <c r="B24" s="126"/>
      <c r="C24" s="15" t="s">
        <v>60</v>
      </c>
      <c r="D24" s="15">
        <v>5</v>
      </c>
      <c r="E24" s="15" t="s">
        <v>50</v>
      </c>
      <c r="F24" s="15">
        <v>1</v>
      </c>
      <c r="G24" s="15">
        <f t="shared" si="1"/>
        <v>4</v>
      </c>
      <c r="H24" s="72"/>
      <c r="I24" s="73">
        <v>0</v>
      </c>
      <c r="J24" s="74">
        <v>0</v>
      </c>
      <c r="K24" s="75">
        <f t="shared" si="2"/>
        <v>0</v>
      </c>
      <c r="L24" s="75">
        <f t="shared" si="3"/>
        <v>0</v>
      </c>
      <c r="M24" s="75">
        <f t="shared" si="0"/>
        <v>0</v>
      </c>
      <c r="N24" s="76">
        <f t="shared" si="4"/>
        <v>0</v>
      </c>
    </row>
    <row r="25" spans="1:14" ht="15.75" thickBot="1" x14ac:dyDescent="0.3">
      <c r="A25" s="127"/>
      <c r="B25" s="124" t="s">
        <v>78</v>
      </c>
      <c r="C25" s="11" t="s">
        <v>61</v>
      </c>
      <c r="D25" s="11">
        <v>6</v>
      </c>
      <c r="E25" s="11" t="s">
        <v>56</v>
      </c>
      <c r="F25" s="11">
        <v>1</v>
      </c>
      <c r="G25" s="11">
        <f t="shared" si="1"/>
        <v>4</v>
      </c>
      <c r="H25" s="58"/>
      <c r="I25" s="69">
        <v>0</v>
      </c>
      <c r="J25" s="70">
        <v>0</v>
      </c>
      <c r="K25" s="71">
        <f t="shared" si="2"/>
        <v>0</v>
      </c>
      <c r="L25" s="71">
        <f t="shared" si="3"/>
        <v>0</v>
      </c>
      <c r="M25" s="71">
        <f t="shared" si="0"/>
        <v>0</v>
      </c>
      <c r="N25" s="61">
        <f t="shared" si="4"/>
        <v>0</v>
      </c>
    </row>
    <row r="26" spans="1:14" ht="15.75" thickBot="1" x14ac:dyDescent="0.3">
      <c r="A26" s="127"/>
      <c r="B26" s="122"/>
      <c r="C26" s="3" t="s">
        <v>62</v>
      </c>
      <c r="D26" s="3">
        <v>3</v>
      </c>
      <c r="E26" s="3" t="s">
        <v>56</v>
      </c>
      <c r="F26" s="3">
        <v>1</v>
      </c>
      <c r="G26" s="3">
        <f t="shared" si="1"/>
        <v>4</v>
      </c>
      <c r="H26" s="24"/>
      <c r="I26" s="66">
        <v>0</v>
      </c>
      <c r="J26" s="67">
        <v>0</v>
      </c>
      <c r="K26" s="68">
        <f t="shared" si="2"/>
        <v>0</v>
      </c>
      <c r="L26" s="68">
        <f t="shared" si="3"/>
        <v>0</v>
      </c>
      <c r="M26" s="68">
        <f t="shared" si="0"/>
        <v>0</v>
      </c>
      <c r="N26" s="34">
        <f t="shared" si="4"/>
        <v>0</v>
      </c>
    </row>
    <row r="27" spans="1:14" ht="15.75" thickBot="1" x14ac:dyDescent="0.3">
      <c r="A27" s="127"/>
      <c r="B27" s="122"/>
      <c r="C27" s="3" t="s">
        <v>63</v>
      </c>
      <c r="D27" s="3">
        <v>6</v>
      </c>
      <c r="E27" s="3" t="s">
        <v>56</v>
      </c>
      <c r="F27" s="3">
        <v>1</v>
      </c>
      <c r="G27" s="3">
        <f t="shared" si="1"/>
        <v>4</v>
      </c>
      <c r="H27" s="24"/>
      <c r="I27" s="66">
        <v>0</v>
      </c>
      <c r="J27" s="67">
        <v>0</v>
      </c>
      <c r="K27" s="68">
        <f t="shared" si="2"/>
        <v>0</v>
      </c>
      <c r="L27" s="68">
        <f t="shared" si="3"/>
        <v>0</v>
      </c>
      <c r="M27" s="68">
        <f t="shared" si="0"/>
        <v>0</v>
      </c>
      <c r="N27" s="34">
        <f t="shared" si="4"/>
        <v>0</v>
      </c>
    </row>
    <row r="28" spans="1:14" ht="15.75" thickBot="1" x14ac:dyDescent="0.3">
      <c r="A28" s="127"/>
      <c r="B28" s="123"/>
      <c r="C28" s="15" t="s">
        <v>64</v>
      </c>
      <c r="D28" s="15">
        <v>3</v>
      </c>
      <c r="E28" s="15" t="s">
        <v>56</v>
      </c>
      <c r="F28" s="15">
        <v>1</v>
      </c>
      <c r="G28" s="15">
        <f t="shared" si="1"/>
        <v>4</v>
      </c>
      <c r="H28" s="72"/>
      <c r="I28" s="73">
        <v>0</v>
      </c>
      <c r="J28" s="74">
        <v>0</v>
      </c>
      <c r="K28" s="75">
        <f t="shared" si="2"/>
        <v>0</v>
      </c>
      <c r="L28" s="75">
        <f t="shared" si="3"/>
        <v>0</v>
      </c>
      <c r="M28" s="75">
        <f t="shared" si="0"/>
        <v>0</v>
      </c>
      <c r="N28" s="76">
        <f t="shared" si="4"/>
        <v>0</v>
      </c>
    </row>
    <row r="29" spans="1:14" ht="15.75" thickBot="1" x14ac:dyDescent="0.3">
      <c r="A29" s="127" t="s">
        <v>76</v>
      </c>
      <c r="B29" s="124" t="s">
        <v>88</v>
      </c>
      <c r="C29" s="11" t="s">
        <v>46</v>
      </c>
      <c r="D29" s="11">
        <v>6</v>
      </c>
      <c r="E29" s="11" t="s">
        <v>56</v>
      </c>
      <c r="F29" s="11">
        <v>8</v>
      </c>
      <c r="G29" s="11">
        <f t="shared" si="1"/>
        <v>32</v>
      </c>
      <c r="H29" s="58"/>
      <c r="I29" s="69">
        <v>0</v>
      </c>
      <c r="J29" s="70">
        <v>0</v>
      </c>
      <c r="K29" s="71">
        <f t="shared" si="2"/>
        <v>0</v>
      </c>
      <c r="L29" s="71">
        <f t="shared" si="3"/>
        <v>0</v>
      </c>
      <c r="M29" s="71">
        <f t="shared" si="0"/>
        <v>0</v>
      </c>
      <c r="N29" s="61">
        <f t="shared" si="4"/>
        <v>0</v>
      </c>
    </row>
    <row r="30" spans="1:14" ht="15.75" thickBot="1" x14ac:dyDescent="0.3">
      <c r="A30" s="127"/>
      <c r="B30" s="126"/>
      <c r="C30" s="15" t="s">
        <v>43</v>
      </c>
      <c r="D30" s="15">
        <v>10</v>
      </c>
      <c r="E30" s="15" t="s">
        <v>50</v>
      </c>
      <c r="F30" s="15">
        <v>8</v>
      </c>
      <c r="G30" s="15">
        <f t="shared" si="1"/>
        <v>32</v>
      </c>
      <c r="H30" s="72"/>
      <c r="I30" s="73">
        <v>0</v>
      </c>
      <c r="J30" s="74">
        <v>0</v>
      </c>
      <c r="K30" s="75">
        <f t="shared" si="2"/>
        <v>0</v>
      </c>
      <c r="L30" s="75">
        <f t="shared" si="3"/>
        <v>0</v>
      </c>
      <c r="M30" s="75">
        <f t="shared" si="0"/>
        <v>0</v>
      </c>
      <c r="N30" s="76">
        <f t="shared" si="4"/>
        <v>0</v>
      </c>
    </row>
    <row r="31" spans="1:14" ht="30.75" thickBot="1" x14ac:dyDescent="0.3">
      <c r="A31" s="127"/>
      <c r="B31" s="49" t="s">
        <v>89</v>
      </c>
      <c r="C31" s="17" t="s">
        <v>43</v>
      </c>
      <c r="D31" s="17">
        <v>6</v>
      </c>
      <c r="E31" s="17" t="s">
        <v>56</v>
      </c>
      <c r="F31" s="17">
        <v>8</v>
      </c>
      <c r="G31" s="17">
        <f t="shared" si="1"/>
        <v>32</v>
      </c>
      <c r="H31" s="30"/>
      <c r="I31" s="80">
        <v>0</v>
      </c>
      <c r="J31" s="81">
        <v>0</v>
      </c>
      <c r="K31" s="82">
        <f t="shared" si="2"/>
        <v>0</v>
      </c>
      <c r="L31" s="82">
        <f t="shared" si="3"/>
        <v>0</v>
      </c>
      <c r="M31" s="82">
        <f t="shared" si="0"/>
        <v>0</v>
      </c>
      <c r="N31" s="35">
        <f t="shared" si="4"/>
        <v>0</v>
      </c>
    </row>
    <row r="32" spans="1:14" ht="15.75" thickBot="1" x14ac:dyDescent="0.3">
      <c r="A32" s="127" t="s">
        <v>119</v>
      </c>
      <c r="B32" s="124" t="s">
        <v>117</v>
      </c>
      <c r="C32" s="11" t="s">
        <v>61</v>
      </c>
      <c r="D32" s="11">
        <v>6</v>
      </c>
      <c r="E32" s="11" t="s">
        <v>56</v>
      </c>
      <c r="F32" s="11">
        <v>4</v>
      </c>
      <c r="G32" s="11">
        <f t="shared" si="1"/>
        <v>16</v>
      </c>
      <c r="H32" s="58"/>
      <c r="I32" s="69">
        <v>0</v>
      </c>
      <c r="J32" s="70">
        <v>0</v>
      </c>
      <c r="K32" s="71">
        <f t="shared" si="2"/>
        <v>0</v>
      </c>
      <c r="L32" s="71">
        <f t="shared" si="3"/>
        <v>0</v>
      </c>
      <c r="M32" s="71">
        <f t="shared" si="0"/>
        <v>0</v>
      </c>
      <c r="N32" s="61">
        <f t="shared" si="4"/>
        <v>0</v>
      </c>
    </row>
    <row r="33" spans="1:14" ht="15.75" thickBot="1" x14ac:dyDescent="0.3">
      <c r="A33" s="127"/>
      <c r="B33" s="123"/>
      <c r="C33" s="15" t="s">
        <v>62</v>
      </c>
      <c r="D33" s="15">
        <v>3</v>
      </c>
      <c r="E33" s="15" t="s">
        <v>56</v>
      </c>
      <c r="F33" s="15">
        <v>2</v>
      </c>
      <c r="G33" s="15">
        <f t="shared" si="1"/>
        <v>8</v>
      </c>
      <c r="H33" s="72"/>
      <c r="I33" s="73">
        <v>0</v>
      </c>
      <c r="J33" s="74">
        <v>0</v>
      </c>
      <c r="K33" s="75">
        <f t="shared" si="2"/>
        <v>0</v>
      </c>
      <c r="L33" s="75">
        <f t="shared" si="3"/>
        <v>0</v>
      </c>
      <c r="M33" s="75">
        <f t="shared" si="0"/>
        <v>0</v>
      </c>
      <c r="N33" s="76">
        <f t="shared" si="4"/>
        <v>0</v>
      </c>
    </row>
    <row r="34" spans="1:14" ht="15.75" thickBot="1" x14ac:dyDescent="0.3">
      <c r="A34" s="127"/>
      <c r="B34" s="124" t="s">
        <v>117</v>
      </c>
      <c r="C34" s="11" t="s">
        <v>57</v>
      </c>
      <c r="D34" s="11">
        <v>10</v>
      </c>
      <c r="E34" s="11" t="s">
        <v>50</v>
      </c>
      <c r="F34" s="11">
        <v>4</v>
      </c>
      <c r="G34" s="11">
        <f t="shared" si="1"/>
        <v>16</v>
      </c>
      <c r="H34" s="58"/>
      <c r="I34" s="69">
        <v>0</v>
      </c>
      <c r="J34" s="70">
        <v>0</v>
      </c>
      <c r="K34" s="71">
        <f t="shared" si="2"/>
        <v>0</v>
      </c>
      <c r="L34" s="71">
        <f t="shared" si="3"/>
        <v>0</v>
      </c>
      <c r="M34" s="71">
        <f t="shared" ref="M34:M65" si="5">G34*I34</f>
        <v>0</v>
      </c>
      <c r="N34" s="61">
        <f t="shared" si="4"/>
        <v>0</v>
      </c>
    </row>
    <row r="35" spans="1:14" ht="15.75" thickBot="1" x14ac:dyDescent="0.3">
      <c r="A35" s="127"/>
      <c r="B35" s="123"/>
      <c r="C35" s="15" t="s">
        <v>58</v>
      </c>
      <c r="D35" s="15">
        <v>5</v>
      </c>
      <c r="E35" s="15" t="s">
        <v>50</v>
      </c>
      <c r="F35" s="15">
        <v>2</v>
      </c>
      <c r="G35" s="15">
        <f t="shared" si="1"/>
        <v>8</v>
      </c>
      <c r="H35" s="72"/>
      <c r="I35" s="73">
        <v>0</v>
      </c>
      <c r="J35" s="74">
        <v>0</v>
      </c>
      <c r="K35" s="75">
        <f t="shared" si="2"/>
        <v>0</v>
      </c>
      <c r="L35" s="75">
        <f t="shared" si="3"/>
        <v>0</v>
      </c>
      <c r="M35" s="75">
        <f t="shared" si="5"/>
        <v>0</v>
      </c>
      <c r="N35" s="76">
        <f t="shared" si="4"/>
        <v>0</v>
      </c>
    </row>
    <row r="36" spans="1:14" ht="15.75" thickBot="1" x14ac:dyDescent="0.3">
      <c r="A36" s="127"/>
      <c r="B36" s="124" t="s">
        <v>118</v>
      </c>
      <c r="C36" s="11" t="s">
        <v>46</v>
      </c>
      <c r="D36" s="11">
        <v>6</v>
      </c>
      <c r="E36" s="11" t="s">
        <v>56</v>
      </c>
      <c r="F36" s="11">
        <v>4</v>
      </c>
      <c r="G36" s="11">
        <f t="shared" si="1"/>
        <v>16</v>
      </c>
      <c r="H36" s="58"/>
      <c r="I36" s="69">
        <v>0</v>
      </c>
      <c r="J36" s="70">
        <v>0</v>
      </c>
      <c r="K36" s="71">
        <f t="shared" si="2"/>
        <v>0</v>
      </c>
      <c r="L36" s="71">
        <f t="shared" si="3"/>
        <v>0</v>
      </c>
      <c r="M36" s="71">
        <f t="shared" si="5"/>
        <v>0</v>
      </c>
      <c r="N36" s="61">
        <f t="shared" si="4"/>
        <v>0</v>
      </c>
    </row>
    <row r="37" spans="1:14" ht="15.75" thickBot="1" x14ac:dyDescent="0.3">
      <c r="A37" s="127"/>
      <c r="B37" s="123"/>
      <c r="C37" s="15" t="s">
        <v>49</v>
      </c>
      <c r="D37" s="15">
        <v>3</v>
      </c>
      <c r="E37" s="15" t="s">
        <v>56</v>
      </c>
      <c r="F37" s="15">
        <v>2</v>
      </c>
      <c r="G37" s="15">
        <f t="shared" si="1"/>
        <v>8</v>
      </c>
      <c r="H37" s="72"/>
      <c r="I37" s="73">
        <v>0</v>
      </c>
      <c r="J37" s="74">
        <v>0</v>
      </c>
      <c r="K37" s="75">
        <f t="shared" si="2"/>
        <v>0</v>
      </c>
      <c r="L37" s="75">
        <f t="shared" si="3"/>
        <v>0</v>
      </c>
      <c r="M37" s="75">
        <f t="shared" si="5"/>
        <v>0</v>
      </c>
      <c r="N37" s="76">
        <f t="shared" si="4"/>
        <v>0</v>
      </c>
    </row>
    <row r="38" spans="1:14" ht="15" customHeight="1" thickBot="1" x14ac:dyDescent="0.3">
      <c r="A38" s="127" t="s">
        <v>76</v>
      </c>
      <c r="B38" s="124" t="s">
        <v>84</v>
      </c>
      <c r="C38" s="11" t="s">
        <v>46</v>
      </c>
      <c r="D38" s="11">
        <v>6</v>
      </c>
      <c r="E38" s="11" t="s">
        <v>56</v>
      </c>
      <c r="F38" s="11">
        <v>2</v>
      </c>
      <c r="G38" s="11">
        <f t="shared" si="1"/>
        <v>8</v>
      </c>
      <c r="H38" s="58"/>
      <c r="I38" s="69">
        <v>0</v>
      </c>
      <c r="J38" s="70">
        <v>0</v>
      </c>
      <c r="K38" s="71">
        <f t="shared" si="2"/>
        <v>0</v>
      </c>
      <c r="L38" s="71">
        <f t="shared" si="3"/>
        <v>0</v>
      </c>
      <c r="M38" s="71">
        <f t="shared" si="5"/>
        <v>0</v>
      </c>
      <c r="N38" s="61">
        <f t="shared" si="4"/>
        <v>0</v>
      </c>
    </row>
    <row r="39" spans="1:14" ht="15.75" thickBot="1" x14ac:dyDescent="0.3">
      <c r="A39" s="127"/>
      <c r="B39" s="123"/>
      <c r="C39" s="15" t="s">
        <v>47</v>
      </c>
      <c r="D39" s="15">
        <v>6</v>
      </c>
      <c r="E39" s="15" t="s">
        <v>56</v>
      </c>
      <c r="F39" s="15">
        <v>2</v>
      </c>
      <c r="G39" s="15">
        <f t="shared" si="1"/>
        <v>8</v>
      </c>
      <c r="H39" s="72"/>
      <c r="I39" s="73">
        <v>0</v>
      </c>
      <c r="J39" s="74">
        <v>0</v>
      </c>
      <c r="K39" s="75">
        <f t="shared" si="2"/>
        <v>0</v>
      </c>
      <c r="L39" s="75">
        <f t="shared" si="3"/>
        <v>0</v>
      </c>
      <c r="M39" s="75">
        <f t="shared" si="5"/>
        <v>0</v>
      </c>
      <c r="N39" s="76">
        <f t="shared" si="4"/>
        <v>0</v>
      </c>
    </row>
    <row r="40" spans="1:14" ht="15" customHeight="1" thickBot="1" x14ac:dyDescent="0.3">
      <c r="A40" s="127"/>
      <c r="B40" s="124" t="s">
        <v>84</v>
      </c>
      <c r="C40" s="11" t="s">
        <v>57</v>
      </c>
      <c r="D40" s="11">
        <v>10</v>
      </c>
      <c r="E40" s="11" t="s">
        <v>50</v>
      </c>
      <c r="F40" s="11">
        <v>2</v>
      </c>
      <c r="G40" s="11">
        <f t="shared" si="1"/>
        <v>8</v>
      </c>
      <c r="H40" s="58"/>
      <c r="I40" s="69">
        <v>0</v>
      </c>
      <c r="J40" s="70">
        <v>0</v>
      </c>
      <c r="K40" s="71">
        <f t="shared" si="2"/>
        <v>0</v>
      </c>
      <c r="L40" s="71">
        <f t="shared" si="3"/>
        <v>0</v>
      </c>
      <c r="M40" s="71">
        <f t="shared" si="5"/>
        <v>0</v>
      </c>
      <c r="N40" s="61">
        <f t="shared" si="4"/>
        <v>0</v>
      </c>
    </row>
    <row r="41" spans="1:14" ht="15.75" thickBot="1" x14ac:dyDescent="0.3">
      <c r="A41" s="127"/>
      <c r="B41" s="123"/>
      <c r="C41" s="15" t="s">
        <v>59</v>
      </c>
      <c r="D41" s="15">
        <v>10</v>
      </c>
      <c r="E41" s="15" t="s">
        <v>50</v>
      </c>
      <c r="F41" s="15">
        <v>2</v>
      </c>
      <c r="G41" s="15">
        <f t="shared" si="1"/>
        <v>8</v>
      </c>
      <c r="H41" s="72"/>
      <c r="I41" s="73">
        <v>0</v>
      </c>
      <c r="J41" s="74">
        <v>0</v>
      </c>
      <c r="K41" s="75">
        <f t="shared" si="2"/>
        <v>0</v>
      </c>
      <c r="L41" s="75">
        <f t="shared" si="3"/>
        <v>0</v>
      </c>
      <c r="M41" s="75">
        <f t="shared" si="5"/>
        <v>0</v>
      </c>
      <c r="N41" s="76">
        <f t="shared" si="4"/>
        <v>0</v>
      </c>
    </row>
    <row r="42" spans="1:14" ht="15" customHeight="1" thickBot="1" x14ac:dyDescent="0.3">
      <c r="A42" s="127"/>
      <c r="B42" s="124" t="s">
        <v>85</v>
      </c>
      <c r="C42" s="11" t="s">
        <v>61</v>
      </c>
      <c r="D42" s="11">
        <v>6</v>
      </c>
      <c r="E42" s="11" t="s">
        <v>56</v>
      </c>
      <c r="F42" s="11">
        <v>2</v>
      </c>
      <c r="G42" s="11">
        <f t="shared" si="1"/>
        <v>8</v>
      </c>
      <c r="H42" s="58"/>
      <c r="I42" s="69">
        <v>0</v>
      </c>
      <c r="J42" s="70">
        <v>0</v>
      </c>
      <c r="K42" s="71">
        <f t="shared" si="2"/>
        <v>0</v>
      </c>
      <c r="L42" s="71">
        <f t="shared" si="3"/>
        <v>0</v>
      </c>
      <c r="M42" s="71">
        <f t="shared" si="5"/>
        <v>0</v>
      </c>
      <c r="N42" s="61">
        <f t="shared" si="4"/>
        <v>0</v>
      </c>
    </row>
    <row r="43" spans="1:14" ht="15.75" thickBot="1" x14ac:dyDescent="0.3">
      <c r="A43" s="127"/>
      <c r="B43" s="123"/>
      <c r="C43" s="15" t="s">
        <v>63</v>
      </c>
      <c r="D43" s="15">
        <v>6</v>
      </c>
      <c r="E43" s="15" t="s">
        <v>56</v>
      </c>
      <c r="F43" s="15">
        <v>2</v>
      </c>
      <c r="G43" s="15">
        <f t="shared" si="1"/>
        <v>8</v>
      </c>
      <c r="H43" s="72"/>
      <c r="I43" s="73">
        <v>0</v>
      </c>
      <c r="J43" s="74">
        <v>0</v>
      </c>
      <c r="K43" s="75">
        <f t="shared" si="2"/>
        <v>0</v>
      </c>
      <c r="L43" s="75">
        <f t="shared" si="3"/>
        <v>0</v>
      </c>
      <c r="M43" s="75">
        <f t="shared" si="5"/>
        <v>0</v>
      </c>
      <c r="N43" s="76">
        <f t="shared" si="4"/>
        <v>0</v>
      </c>
    </row>
    <row r="44" spans="1:14" ht="15.75" thickBot="1" x14ac:dyDescent="0.3">
      <c r="A44" s="127" t="s">
        <v>102</v>
      </c>
      <c r="B44" s="124" t="s">
        <v>126</v>
      </c>
      <c r="C44" s="18" t="s">
        <v>46</v>
      </c>
      <c r="D44" s="18">
        <v>6</v>
      </c>
      <c r="E44" s="11" t="s">
        <v>44</v>
      </c>
      <c r="F44" s="11">
        <v>1</v>
      </c>
      <c r="G44" s="11">
        <f t="shared" si="1"/>
        <v>4</v>
      </c>
      <c r="H44" s="58"/>
      <c r="I44" s="69">
        <v>0</v>
      </c>
      <c r="J44" s="70">
        <v>0</v>
      </c>
      <c r="K44" s="71">
        <f t="shared" si="2"/>
        <v>0</v>
      </c>
      <c r="L44" s="71">
        <f t="shared" si="3"/>
        <v>0</v>
      </c>
      <c r="M44" s="71">
        <f t="shared" si="5"/>
        <v>0</v>
      </c>
      <c r="N44" s="61">
        <f t="shared" si="4"/>
        <v>0</v>
      </c>
    </row>
    <row r="45" spans="1:14" ht="15.75" thickBot="1" x14ac:dyDescent="0.3">
      <c r="A45" s="127"/>
      <c r="B45" s="126"/>
      <c r="C45" s="19" t="s">
        <v>57</v>
      </c>
      <c r="D45" s="19">
        <v>10</v>
      </c>
      <c r="E45" s="15" t="s">
        <v>50</v>
      </c>
      <c r="F45" s="15">
        <v>1</v>
      </c>
      <c r="G45" s="15">
        <f t="shared" si="1"/>
        <v>4</v>
      </c>
      <c r="H45" s="72"/>
      <c r="I45" s="73">
        <v>0</v>
      </c>
      <c r="J45" s="74">
        <v>0</v>
      </c>
      <c r="K45" s="75">
        <f t="shared" si="2"/>
        <v>0</v>
      </c>
      <c r="L45" s="75">
        <f t="shared" si="3"/>
        <v>0</v>
      </c>
      <c r="M45" s="75">
        <f t="shared" si="5"/>
        <v>0</v>
      </c>
      <c r="N45" s="76">
        <f t="shared" si="4"/>
        <v>0</v>
      </c>
    </row>
    <row r="46" spans="1:14" ht="30.75" thickBot="1" x14ac:dyDescent="0.3">
      <c r="A46" s="127"/>
      <c r="B46" s="49" t="s">
        <v>127</v>
      </c>
      <c r="C46" s="16" t="s">
        <v>61</v>
      </c>
      <c r="D46" s="16">
        <v>6</v>
      </c>
      <c r="E46" s="17" t="s">
        <v>44</v>
      </c>
      <c r="F46" s="17">
        <v>1</v>
      </c>
      <c r="G46" s="17">
        <f t="shared" si="1"/>
        <v>4</v>
      </c>
      <c r="H46" s="30"/>
      <c r="I46" s="80">
        <v>0</v>
      </c>
      <c r="J46" s="81">
        <v>0</v>
      </c>
      <c r="K46" s="82">
        <f t="shared" si="2"/>
        <v>0</v>
      </c>
      <c r="L46" s="82">
        <f t="shared" si="3"/>
        <v>0</v>
      </c>
      <c r="M46" s="82">
        <f t="shared" si="5"/>
        <v>0</v>
      </c>
      <c r="N46" s="35">
        <f t="shared" si="4"/>
        <v>0</v>
      </c>
    </row>
    <row r="47" spans="1:14" ht="15" customHeight="1" thickBot="1" x14ac:dyDescent="0.3">
      <c r="A47" s="127" t="s">
        <v>76</v>
      </c>
      <c r="B47" s="124" t="s">
        <v>81</v>
      </c>
      <c r="C47" s="11" t="s">
        <v>46</v>
      </c>
      <c r="D47" s="11">
        <v>6</v>
      </c>
      <c r="E47" s="11" t="s">
        <v>56</v>
      </c>
      <c r="F47" s="11">
        <v>1</v>
      </c>
      <c r="G47" s="11">
        <f t="shared" si="1"/>
        <v>4</v>
      </c>
      <c r="H47" s="58"/>
      <c r="I47" s="69">
        <v>0</v>
      </c>
      <c r="J47" s="70">
        <v>0</v>
      </c>
      <c r="K47" s="71">
        <f t="shared" si="2"/>
        <v>0</v>
      </c>
      <c r="L47" s="71">
        <f t="shared" si="3"/>
        <v>0</v>
      </c>
      <c r="M47" s="71">
        <f t="shared" si="5"/>
        <v>0</v>
      </c>
      <c r="N47" s="61">
        <f t="shared" si="4"/>
        <v>0</v>
      </c>
    </row>
    <row r="48" spans="1:14" ht="15.75" thickBot="1" x14ac:dyDescent="0.3">
      <c r="A48" s="127"/>
      <c r="B48" s="122"/>
      <c r="C48" s="3" t="s">
        <v>49</v>
      </c>
      <c r="D48" s="3">
        <v>3</v>
      </c>
      <c r="E48" s="3" t="s">
        <v>56</v>
      </c>
      <c r="F48" s="3">
        <v>1</v>
      </c>
      <c r="G48" s="3">
        <f t="shared" si="1"/>
        <v>4</v>
      </c>
      <c r="H48" s="24"/>
      <c r="I48" s="66">
        <v>0</v>
      </c>
      <c r="J48" s="67">
        <v>0</v>
      </c>
      <c r="K48" s="68">
        <f t="shared" si="2"/>
        <v>0</v>
      </c>
      <c r="L48" s="68">
        <f t="shared" si="3"/>
        <v>0</v>
      </c>
      <c r="M48" s="68">
        <f t="shared" si="5"/>
        <v>0</v>
      </c>
      <c r="N48" s="34">
        <f t="shared" si="4"/>
        <v>0</v>
      </c>
    </row>
    <row r="49" spans="1:14" ht="15.75" thickBot="1" x14ac:dyDescent="0.3">
      <c r="A49" s="127"/>
      <c r="B49" s="122"/>
      <c r="C49" s="3" t="s">
        <v>47</v>
      </c>
      <c r="D49" s="3">
        <v>6</v>
      </c>
      <c r="E49" s="3" t="s">
        <v>56</v>
      </c>
      <c r="F49" s="3">
        <v>1</v>
      </c>
      <c r="G49" s="3">
        <f t="shared" si="1"/>
        <v>4</v>
      </c>
      <c r="H49" s="24"/>
      <c r="I49" s="66">
        <v>0</v>
      </c>
      <c r="J49" s="67">
        <v>0</v>
      </c>
      <c r="K49" s="68">
        <f t="shared" si="2"/>
        <v>0</v>
      </c>
      <c r="L49" s="68">
        <f t="shared" si="3"/>
        <v>0</v>
      </c>
      <c r="M49" s="68">
        <f t="shared" si="5"/>
        <v>0</v>
      </c>
      <c r="N49" s="34">
        <f t="shared" si="4"/>
        <v>0</v>
      </c>
    </row>
    <row r="50" spans="1:14" ht="15.75" thickBot="1" x14ac:dyDescent="0.3">
      <c r="A50" s="127"/>
      <c r="B50" s="123"/>
      <c r="C50" s="15" t="s">
        <v>52</v>
      </c>
      <c r="D50" s="15">
        <v>3</v>
      </c>
      <c r="E50" s="15" t="s">
        <v>56</v>
      </c>
      <c r="F50" s="15">
        <v>1</v>
      </c>
      <c r="G50" s="15">
        <f t="shared" si="1"/>
        <v>4</v>
      </c>
      <c r="H50" s="72"/>
      <c r="I50" s="73">
        <v>0</v>
      </c>
      <c r="J50" s="74">
        <v>0</v>
      </c>
      <c r="K50" s="75">
        <f t="shared" si="2"/>
        <v>0</v>
      </c>
      <c r="L50" s="75">
        <f t="shared" si="3"/>
        <v>0</v>
      </c>
      <c r="M50" s="75">
        <f t="shared" si="5"/>
        <v>0</v>
      </c>
      <c r="N50" s="76">
        <f t="shared" si="4"/>
        <v>0</v>
      </c>
    </row>
    <row r="51" spans="1:14" ht="15.75" thickBot="1" x14ac:dyDescent="0.3">
      <c r="A51" s="127"/>
      <c r="B51" s="124" t="s">
        <v>81</v>
      </c>
      <c r="C51" s="11" t="s">
        <v>57</v>
      </c>
      <c r="D51" s="11">
        <v>10</v>
      </c>
      <c r="E51" s="11" t="s">
        <v>50</v>
      </c>
      <c r="F51" s="11">
        <v>1</v>
      </c>
      <c r="G51" s="11">
        <f t="shared" si="1"/>
        <v>4</v>
      </c>
      <c r="H51" s="58"/>
      <c r="I51" s="69">
        <v>0</v>
      </c>
      <c r="J51" s="70">
        <v>0</v>
      </c>
      <c r="K51" s="71">
        <f t="shared" si="2"/>
        <v>0</v>
      </c>
      <c r="L51" s="71">
        <f t="shared" si="3"/>
        <v>0</v>
      </c>
      <c r="M51" s="71">
        <f t="shared" si="5"/>
        <v>0</v>
      </c>
      <c r="N51" s="61">
        <f t="shared" si="4"/>
        <v>0</v>
      </c>
    </row>
    <row r="52" spans="1:14" ht="15.75" thickBot="1" x14ac:dyDescent="0.3">
      <c r="A52" s="127"/>
      <c r="B52" s="122"/>
      <c r="C52" s="3" t="s">
        <v>58</v>
      </c>
      <c r="D52" s="3">
        <v>5</v>
      </c>
      <c r="E52" s="3" t="s">
        <v>50</v>
      </c>
      <c r="F52" s="3">
        <v>1</v>
      </c>
      <c r="G52" s="3">
        <f t="shared" si="1"/>
        <v>4</v>
      </c>
      <c r="H52" s="24"/>
      <c r="I52" s="66">
        <v>0</v>
      </c>
      <c r="J52" s="67">
        <v>0</v>
      </c>
      <c r="K52" s="68">
        <f t="shared" si="2"/>
        <v>0</v>
      </c>
      <c r="L52" s="68">
        <f t="shared" si="3"/>
        <v>0</v>
      </c>
      <c r="M52" s="68">
        <f t="shared" si="5"/>
        <v>0</v>
      </c>
      <c r="N52" s="34">
        <f t="shared" si="4"/>
        <v>0</v>
      </c>
    </row>
    <row r="53" spans="1:14" ht="15.75" thickBot="1" x14ac:dyDescent="0.3">
      <c r="A53" s="127"/>
      <c r="B53" s="122"/>
      <c r="C53" s="3" t="s">
        <v>59</v>
      </c>
      <c r="D53" s="3">
        <v>10</v>
      </c>
      <c r="E53" s="3" t="s">
        <v>50</v>
      </c>
      <c r="F53" s="3">
        <v>1</v>
      </c>
      <c r="G53" s="3">
        <f t="shared" si="1"/>
        <v>4</v>
      </c>
      <c r="H53" s="24"/>
      <c r="I53" s="66">
        <v>0</v>
      </c>
      <c r="J53" s="67">
        <v>0</v>
      </c>
      <c r="K53" s="68">
        <f t="shared" si="2"/>
        <v>0</v>
      </c>
      <c r="L53" s="68">
        <f t="shared" si="3"/>
        <v>0</v>
      </c>
      <c r="M53" s="68">
        <f t="shared" si="5"/>
        <v>0</v>
      </c>
      <c r="N53" s="34">
        <f t="shared" si="4"/>
        <v>0</v>
      </c>
    </row>
    <row r="54" spans="1:14" ht="15.75" thickBot="1" x14ac:dyDescent="0.3">
      <c r="A54" s="127"/>
      <c r="B54" s="123"/>
      <c r="C54" s="15" t="s">
        <v>60</v>
      </c>
      <c r="D54" s="15">
        <v>5</v>
      </c>
      <c r="E54" s="15" t="s">
        <v>50</v>
      </c>
      <c r="F54" s="15">
        <v>1</v>
      </c>
      <c r="G54" s="15">
        <f t="shared" si="1"/>
        <v>4</v>
      </c>
      <c r="H54" s="72"/>
      <c r="I54" s="73">
        <v>0</v>
      </c>
      <c r="J54" s="74">
        <v>0</v>
      </c>
      <c r="K54" s="75">
        <f t="shared" si="2"/>
        <v>0</v>
      </c>
      <c r="L54" s="75">
        <f t="shared" si="3"/>
        <v>0</v>
      </c>
      <c r="M54" s="75">
        <f t="shared" si="5"/>
        <v>0</v>
      </c>
      <c r="N54" s="76">
        <f t="shared" si="4"/>
        <v>0</v>
      </c>
    </row>
    <row r="55" spans="1:14" ht="15.75" thickBot="1" x14ac:dyDescent="0.3">
      <c r="A55" s="127"/>
      <c r="B55" s="124" t="s">
        <v>82</v>
      </c>
      <c r="C55" s="11" t="s">
        <v>61</v>
      </c>
      <c r="D55" s="11">
        <v>6</v>
      </c>
      <c r="E55" s="11" t="s">
        <v>56</v>
      </c>
      <c r="F55" s="11">
        <v>1</v>
      </c>
      <c r="G55" s="11">
        <f t="shared" si="1"/>
        <v>4</v>
      </c>
      <c r="H55" s="58"/>
      <c r="I55" s="69">
        <v>0</v>
      </c>
      <c r="J55" s="70">
        <v>0</v>
      </c>
      <c r="K55" s="71">
        <f t="shared" si="2"/>
        <v>0</v>
      </c>
      <c r="L55" s="71">
        <f t="shared" si="3"/>
        <v>0</v>
      </c>
      <c r="M55" s="71">
        <f t="shared" si="5"/>
        <v>0</v>
      </c>
      <c r="N55" s="61">
        <f t="shared" si="4"/>
        <v>0</v>
      </c>
    </row>
    <row r="56" spans="1:14" ht="15.75" thickBot="1" x14ac:dyDescent="0.3">
      <c r="A56" s="127"/>
      <c r="B56" s="122"/>
      <c r="C56" s="3" t="s">
        <v>62</v>
      </c>
      <c r="D56" s="3">
        <v>3</v>
      </c>
      <c r="E56" s="3" t="s">
        <v>56</v>
      </c>
      <c r="F56" s="3">
        <v>1</v>
      </c>
      <c r="G56" s="3">
        <f t="shared" si="1"/>
        <v>4</v>
      </c>
      <c r="H56" s="24"/>
      <c r="I56" s="66">
        <v>0</v>
      </c>
      <c r="J56" s="67">
        <v>0</v>
      </c>
      <c r="K56" s="68">
        <f t="shared" si="2"/>
        <v>0</v>
      </c>
      <c r="L56" s="68">
        <f t="shared" si="3"/>
        <v>0</v>
      </c>
      <c r="M56" s="68">
        <f t="shared" si="5"/>
        <v>0</v>
      </c>
      <c r="N56" s="34">
        <f t="shared" si="4"/>
        <v>0</v>
      </c>
    </row>
    <row r="57" spans="1:14" ht="15.75" thickBot="1" x14ac:dyDescent="0.3">
      <c r="A57" s="127"/>
      <c r="B57" s="122"/>
      <c r="C57" s="3" t="s">
        <v>63</v>
      </c>
      <c r="D57" s="3">
        <v>6</v>
      </c>
      <c r="E57" s="3" t="s">
        <v>56</v>
      </c>
      <c r="F57" s="3">
        <v>1</v>
      </c>
      <c r="G57" s="3">
        <f t="shared" si="1"/>
        <v>4</v>
      </c>
      <c r="H57" s="24"/>
      <c r="I57" s="66">
        <v>0</v>
      </c>
      <c r="J57" s="67">
        <v>0</v>
      </c>
      <c r="K57" s="68">
        <f t="shared" si="2"/>
        <v>0</v>
      </c>
      <c r="L57" s="68">
        <f t="shared" si="3"/>
        <v>0</v>
      </c>
      <c r="M57" s="68">
        <f t="shared" si="5"/>
        <v>0</v>
      </c>
      <c r="N57" s="34">
        <f t="shared" si="4"/>
        <v>0</v>
      </c>
    </row>
    <row r="58" spans="1:14" ht="15.75" thickBot="1" x14ac:dyDescent="0.3">
      <c r="A58" s="127"/>
      <c r="B58" s="123"/>
      <c r="C58" s="15" t="s">
        <v>64</v>
      </c>
      <c r="D58" s="15">
        <v>3</v>
      </c>
      <c r="E58" s="15" t="s">
        <v>56</v>
      </c>
      <c r="F58" s="15">
        <v>1</v>
      </c>
      <c r="G58" s="15">
        <f t="shared" si="1"/>
        <v>4</v>
      </c>
      <c r="H58" s="72"/>
      <c r="I58" s="73">
        <v>0</v>
      </c>
      <c r="J58" s="74">
        <v>0</v>
      </c>
      <c r="K58" s="75">
        <f t="shared" si="2"/>
        <v>0</v>
      </c>
      <c r="L58" s="75">
        <f t="shared" si="3"/>
        <v>0</v>
      </c>
      <c r="M58" s="75">
        <f t="shared" si="5"/>
        <v>0</v>
      </c>
      <c r="N58" s="76">
        <f t="shared" si="4"/>
        <v>0</v>
      </c>
    </row>
    <row r="59" spans="1:14" ht="30.75" customHeight="1" thickBot="1" x14ac:dyDescent="0.3">
      <c r="A59" s="127" t="s">
        <v>106</v>
      </c>
      <c r="B59" s="49" t="s">
        <v>109</v>
      </c>
      <c r="C59" s="16" t="s">
        <v>61</v>
      </c>
      <c r="D59" s="16">
        <v>6</v>
      </c>
      <c r="E59" s="17" t="s">
        <v>56</v>
      </c>
      <c r="F59" s="17">
        <v>2</v>
      </c>
      <c r="G59" s="17">
        <f t="shared" si="1"/>
        <v>8</v>
      </c>
      <c r="H59" s="30"/>
      <c r="I59" s="80">
        <v>0</v>
      </c>
      <c r="J59" s="81">
        <v>0</v>
      </c>
      <c r="K59" s="82">
        <f t="shared" si="2"/>
        <v>0</v>
      </c>
      <c r="L59" s="82">
        <f t="shared" si="3"/>
        <v>0</v>
      </c>
      <c r="M59" s="82">
        <f t="shared" si="5"/>
        <v>0</v>
      </c>
      <c r="N59" s="35">
        <f t="shared" si="4"/>
        <v>0</v>
      </c>
    </row>
    <row r="60" spans="1:14" ht="15.75" thickBot="1" x14ac:dyDescent="0.3">
      <c r="A60" s="127"/>
      <c r="B60" s="49" t="s">
        <v>110</v>
      </c>
      <c r="C60" s="16" t="s">
        <v>46</v>
      </c>
      <c r="D60" s="16">
        <v>6</v>
      </c>
      <c r="E60" s="17" t="s">
        <v>56</v>
      </c>
      <c r="F60" s="17">
        <v>2</v>
      </c>
      <c r="G60" s="17">
        <f t="shared" si="1"/>
        <v>8</v>
      </c>
      <c r="H60" s="30"/>
      <c r="I60" s="80">
        <v>0</v>
      </c>
      <c r="J60" s="81">
        <v>0</v>
      </c>
      <c r="K60" s="82">
        <f t="shared" si="2"/>
        <v>0</v>
      </c>
      <c r="L60" s="82">
        <f t="shared" si="3"/>
        <v>0</v>
      </c>
      <c r="M60" s="82">
        <f t="shared" si="5"/>
        <v>0</v>
      </c>
      <c r="N60" s="35">
        <f t="shared" si="4"/>
        <v>0</v>
      </c>
    </row>
    <row r="61" spans="1:14" ht="19.5" customHeight="1" thickBot="1" x14ac:dyDescent="0.3">
      <c r="A61" s="127" t="s">
        <v>105</v>
      </c>
      <c r="B61" s="124" t="s">
        <v>104</v>
      </c>
      <c r="C61" s="11" t="s">
        <v>61</v>
      </c>
      <c r="D61" s="11">
        <v>6</v>
      </c>
      <c r="E61" s="11" t="s">
        <v>56</v>
      </c>
      <c r="F61" s="11">
        <v>2</v>
      </c>
      <c r="G61" s="11">
        <f t="shared" si="1"/>
        <v>8</v>
      </c>
      <c r="H61" s="58"/>
      <c r="I61" s="69">
        <v>0</v>
      </c>
      <c r="J61" s="70">
        <v>0</v>
      </c>
      <c r="K61" s="71">
        <f t="shared" si="2"/>
        <v>0</v>
      </c>
      <c r="L61" s="71">
        <f t="shared" si="3"/>
        <v>0</v>
      </c>
      <c r="M61" s="71">
        <f t="shared" si="5"/>
        <v>0</v>
      </c>
      <c r="N61" s="61">
        <f t="shared" si="4"/>
        <v>0</v>
      </c>
    </row>
    <row r="62" spans="1:14" ht="15.75" thickBot="1" x14ac:dyDescent="0.3">
      <c r="A62" s="127"/>
      <c r="B62" s="126"/>
      <c r="C62" s="15" t="s">
        <v>63</v>
      </c>
      <c r="D62" s="15">
        <v>6</v>
      </c>
      <c r="E62" s="15" t="s">
        <v>56</v>
      </c>
      <c r="F62" s="15">
        <v>2</v>
      </c>
      <c r="G62" s="15">
        <f t="shared" si="1"/>
        <v>8</v>
      </c>
      <c r="H62" s="72"/>
      <c r="I62" s="73">
        <v>0</v>
      </c>
      <c r="J62" s="74">
        <v>0</v>
      </c>
      <c r="K62" s="75">
        <f t="shared" si="2"/>
        <v>0</v>
      </c>
      <c r="L62" s="75">
        <f t="shared" si="3"/>
        <v>0</v>
      </c>
      <c r="M62" s="75">
        <f t="shared" si="5"/>
        <v>0</v>
      </c>
      <c r="N62" s="76">
        <f t="shared" si="4"/>
        <v>0</v>
      </c>
    </row>
    <row r="63" spans="1:14" ht="15.75" thickBot="1" x14ac:dyDescent="0.3">
      <c r="A63" s="127"/>
      <c r="B63" s="124" t="s">
        <v>103</v>
      </c>
      <c r="C63" s="11" t="s">
        <v>46</v>
      </c>
      <c r="D63" s="11">
        <v>6</v>
      </c>
      <c r="E63" s="11" t="s">
        <v>56</v>
      </c>
      <c r="F63" s="11">
        <v>2</v>
      </c>
      <c r="G63" s="11">
        <f t="shared" si="1"/>
        <v>8</v>
      </c>
      <c r="H63" s="58"/>
      <c r="I63" s="69">
        <v>0</v>
      </c>
      <c r="J63" s="70">
        <v>0</v>
      </c>
      <c r="K63" s="71">
        <f t="shared" si="2"/>
        <v>0</v>
      </c>
      <c r="L63" s="71">
        <f t="shared" si="3"/>
        <v>0</v>
      </c>
      <c r="M63" s="71">
        <f t="shared" si="5"/>
        <v>0</v>
      </c>
      <c r="N63" s="61">
        <f t="shared" si="4"/>
        <v>0</v>
      </c>
    </row>
    <row r="64" spans="1:14" ht="15.75" thickBot="1" x14ac:dyDescent="0.3">
      <c r="A64" s="127"/>
      <c r="B64" s="126"/>
      <c r="C64" s="15" t="s">
        <v>47</v>
      </c>
      <c r="D64" s="15">
        <v>6</v>
      </c>
      <c r="E64" s="15" t="s">
        <v>56</v>
      </c>
      <c r="F64" s="15">
        <v>2</v>
      </c>
      <c r="G64" s="15">
        <f t="shared" si="1"/>
        <v>8</v>
      </c>
      <c r="H64" s="72"/>
      <c r="I64" s="73">
        <v>0</v>
      </c>
      <c r="J64" s="74">
        <v>0</v>
      </c>
      <c r="K64" s="75">
        <f t="shared" si="2"/>
        <v>0</v>
      </c>
      <c r="L64" s="75">
        <f t="shared" si="3"/>
        <v>0</v>
      </c>
      <c r="M64" s="75">
        <f t="shared" si="5"/>
        <v>0</v>
      </c>
      <c r="N64" s="76">
        <f t="shared" si="4"/>
        <v>0</v>
      </c>
    </row>
    <row r="65" spans="1:14" ht="15.75" thickBot="1" x14ac:dyDescent="0.3">
      <c r="A65" s="127" t="s">
        <v>83</v>
      </c>
      <c r="B65" s="49" t="s">
        <v>111</v>
      </c>
      <c r="C65" s="17" t="s">
        <v>43</v>
      </c>
      <c r="D65" s="17">
        <v>6</v>
      </c>
      <c r="E65" s="17" t="s">
        <v>56</v>
      </c>
      <c r="F65" s="17">
        <v>2</v>
      </c>
      <c r="G65" s="17">
        <f t="shared" si="1"/>
        <v>8</v>
      </c>
      <c r="H65" s="30"/>
      <c r="I65" s="80">
        <v>0</v>
      </c>
      <c r="J65" s="81">
        <v>0</v>
      </c>
      <c r="K65" s="82">
        <f t="shared" si="2"/>
        <v>0</v>
      </c>
      <c r="L65" s="82">
        <f t="shared" si="3"/>
        <v>0</v>
      </c>
      <c r="M65" s="82">
        <f t="shared" si="5"/>
        <v>0</v>
      </c>
      <c r="N65" s="35">
        <f t="shared" si="4"/>
        <v>0</v>
      </c>
    </row>
    <row r="66" spans="1:14" ht="15.75" thickBot="1" x14ac:dyDescent="0.3">
      <c r="A66" s="127"/>
      <c r="B66" s="49" t="s">
        <v>112</v>
      </c>
      <c r="C66" s="17" t="s">
        <v>46</v>
      </c>
      <c r="D66" s="17">
        <v>6</v>
      </c>
      <c r="E66" s="17" t="s">
        <v>56</v>
      </c>
      <c r="F66" s="17">
        <v>2</v>
      </c>
      <c r="G66" s="17">
        <f t="shared" si="1"/>
        <v>8</v>
      </c>
      <c r="H66" s="30"/>
      <c r="I66" s="80">
        <v>0</v>
      </c>
      <c r="J66" s="81">
        <v>0</v>
      </c>
      <c r="K66" s="82">
        <f t="shared" si="2"/>
        <v>0</v>
      </c>
      <c r="L66" s="82">
        <f t="shared" si="3"/>
        <v>0</v>
      </c>
      <c r="M66" s="82">
        <f t="shared" ref="M66:M97" si="6">G66*I66</f>
        <v>0</v>
      </c>
      <c r="N66" s="35">
        <f t="shared" si="4"/>
        <v>0</v>
      </c>
    </row>
    <row r="67" spans="1:14" ht="15.75" thickBot="1" x14ac:dyDescent="0.3">
      <c r="A67" s="127" t="s">
        <v>119</v>
      </c>
      <c r="B67" s="124" t="s">
        <v>124</v>
      </c>
      <c r="C67" s="11" t="s">
        <v>63</v>
      </c>
      <c r="D67" s="11">
        <v>6</v>
      </c>
      <c r="E67" s="11" t="s">
        <v>56</v>
      </c>
      <c r="F67" s="11">
        <v>2</v>
      </c>
      <c r="G67" s="11">
        <f t="shared" ref="G67:G130" si="7">F67*4</f>
        <v>8</v>
      </c>
      <c r="H67" s="58"/>
      <c r="I67" s="69">
        <v>0</v>
      </c>
      <c r="J67" s="70">
        <v>0</v>
      </c>
      <c r="K67" s="71">
        <f t="shared" ref="K67:K130" si="8">I67*J67</f>
        <v>0</v>
      </c>
      <c r="L67" s="71">
        <f t="shared" ref="L67:L130" si="9">K67+I67</f>
        <v>0</v>
      </c>
      <c r="M67" s="71">
        <f t="shared" si="6"/>
        <v>0</v>
      </c>
      <c r="N67" s="61">
        <f t="shared" ref="N67:N130" si="10">L67*G67</f>
        <v>0</v>
      </c>
    </row>
    <row r="68" spans="1:14" ht="15.75" thickBot="1" x14ac:dyDescent="0.3">
      <c r="A68" s="127"/>
      <c r="B68" s="126"/>
      <c r="C68" s="15" t="s">
        <v>63</v>
      </c>
      <c r="D68" s="15">
        <v>6</v>
      </c>
      <c r="E68" s="15" t="s">
        <v>56</v>
      </c>
      <c r="F68" s="15">
        <v>2</v>
      </c>
      <c r="G68" s="15">
        <f t="shared" si="7"/>
        <v>8</v>
      </c>
      <c r="H68" s="72"/>
      <c r="I68" s="73">
        <v>0</v>
      </c>
      <c r="J68" s="74">
        <v>0</v>
      </c>
      <c r="K68" s="75">
        <f t="shared" si="8"/>
        <v>0</v>
      </c>
      <c r="L68" s="75">
        <f t="shared" si="9"/>
        <v>0</v>
      </c>
      <c r="M68" s="75">
        <f t="shared" si="6"/>
        <v>0</v>
      </c>
      <c r="N68" s="76">
        <f t="shared" si="10"/>
        <v>0</v>
      </c>
    </row>
    <row r="69" spans="1:14" ht="15.75" thickBot="1" x14ac:dyDescent="0.3">
      <c r="A69" s="127"/>
      <c r="B69" s="124" t="s">
        <v>125</v>
      </c>
      <c r="C69" s="11" t="s">
        <v>61</v>
      </c>
      <c r="D69" s="11">
        <v>6</v>
      </c>
      <c r="E69" s="11" t="s">
        <v>56</v>
      </c>
      <c r="F69" s="11">
        <v>2</v>
      </c>
      <c r="G69" s="11">
        <f t="shared" si="7"/>
        <v>8</v>
      </c>
      <c r="H69" s="58"/>
      <c r="I69" s="69">
        <v>0</v>
      </c>
      <c r="J69" s="70">
        <v>0</v>
      </c>
      <c r="K69" s="71">
        <f t="shared" si="8"/>
        <v>0</v>
      </c>
      <c r="L69" s="71">
        <f t="shared" si="9"/>
        <v>0</v>
      </c>
      <c r="M69" s="71">
        <f t="shared" si="6"/>
        <v>0</v>
      </c>
      <c r="N69" s="61">
        <f t="shared" si="10"/>
        <v>0</v>
      </c>
    </row>
    <row r="70" spans="1:14" ht="15.75" thickBot="1" x14ac:dyDescent="0.3">
      <c r="A70" s="127"/>
      <c r="B70" s="126"/>
      <c r="C70" s="15" t="s">
        <v>63</v>
      </c>
      <c r="D70" s="15">
        <v>6</v>
      </c>
      <c r="E70" s="15" t="s">
        <v>56</v>
      </c>
      <c r="F70" s="15">
        <v>2</v>
      </c>
      <c r="G70" s="15">
        <f t="shared" si="7"/>
        <v>8</v>
      </c>
      <c r="H70" s="72"/>
      <c r="I70" s="73">
        <v>0</v>
      </c>
      <c r="J70" s="74">
        <v>0</v>
      </c>
      <c r="K70" s="75">
        <f t="shared" si="8"/>
        <v>0</v>
      </c>
      <c r="L70" s="75">
        <f t="shared" si="9"/>
        <v>0</v>
      </c>
      <c r="M70" s="75">
        <f t="shared" si="6"/>
        <v>0</v>
      </c>
      <c r="N70" s="76">
        <f t="shared" si="10"/>
        <v>0</v>
      </c>
    </row>
    <row r="71" spans="1:14" ht="15.75" thickBot="1" x14ac:dyDescent="0.3">
      <c r="A71" s="127" t="s">
        <v>102</v>
      </c>
      <c r="B71" s="124" t="s">
        <v>99</v>
      </c>
      <c r="C71" s="11" t="s">
        <v>46</v>
      </c>
      <c r="D71" s="11">
        <v>6</v>
      </c>
      <c r="E71" s="11" t="s">
        <v>56</v>
      </c>
      <c r="F71" s="11">
        <v>8</v>
      </c>
      <c r="G71" s="11">
        <f t="shared" si="7"/>
        <v>32</v>
      </c>
      <c r="H71" s="58"/>
      <c r="I71" s="69">
        <v>0</v>
      </c>
      <c r="J71" s="70">
        <v>0</v>
      </c>
      <c r="K71" s="71">
        <f t="shared" si="8"/>
        <v>0</v>
      </c>
      <c r="L71" s="71">
        <f t="shared" si="9"/>
        <v>0</v>
      </c>
      <c r="M71" s="71">
        <f t="shared" si="6"/>
        <v>0</v>
      </c>
      <c r="N71" s="61">
        <f t="shared" si="10"/>
        <v>0</v>
      </c>
    </row>
    <row r="72" spans="1:14" ht="15.75" thickBot="1" x14ac:dyDescent="0.3">
      <c r="A72" s="127"/>
      <c r="B72" s="126"/>
      <c r="C72" s="15" t="s">
        <v>57</v>
      </c>
      <c r="D72" s="15">
        <v>10</v>
      </c>
      <c r="E72" s="15" t="s">
        <v>50</v>
      </c>
      <c r="F72" s="15">
        <v>8</v>
      </c>
      <c r="G72" s="15">
        <f t="shared" si="7"/>
        <v>32</v>
      </c>
      <c r="H72" s="72"/>
      <c r="I72" s="73">
        <v>0</v>
      </c>
      <c r="J72" s="74">
        <v>0</v>
      </c>
      <c r="K72" s="75">
        <f t="shared" si="8"/>
        <v>0</v>
      </c>
      <c r="L72" s="75">
        <f t="shared" si="9"/>
        <v>0</v>
      </c>
      <c r="M72" s="75">
        <f t="shared" si="6"/>
        <v>0</v>
      </c>
      <c r="N72" s="76">
        <f t="shared" si="10"/>
        <v>0</v>
      </c>
    </row>
    <row r="73" spans="1:14" ht="15.75" thickBot="1" x14ac:dyDescent="0.3">
      <c r="A73" s="127"/>
      <c r="B73" s="124" t="s">
        <v>100</v>
      </c>
      <c r="C73" s="11" t="s">
        <v>61</v>
      </c>
      <c r="D73" s="11">
        <v>6</v>
      </c>
      <c r="E73" s="11" t="s">
        <v>56</v>
      </c>
      <c r="F73" s="11">
        <v>8</v>
      </c>
      <c r="G73" s="11">
        <f t="shared" si="7"/>
        <v>32</v>
      </c>
      <c r="H73" s="58"/>
      <c r="I73" s="69">
        <v>0</v>
      </c>
      <c r="J73" s="70">
        <v>0</v>
      </c>
      <c r="K73" s="71">
        <f t="shared" si="8"/>
        <v>0</v>
      </c>
      <c r="L73" s="71">
        <f t="shared" si="9"/>
        <v>0</v>
      </c>
      <c r="M73" s="71">
        <f t="shared" si="6"/>
        <v>0</v>
      </c>
      <c r="N73" s="61">
        <f t="shared" si="10"/>
        <v>0</v>
      </c>
    </row>
    <row r="74" spans="1:14" ht="15.75" thickBot="1" x14ac:dyDescent="0.3">
      <c r="A74" s="127"/>
      <c r="B74" s="126"/>
      <c r="C74" s="15" t="s">
        <v>61</v>
      </c>
      <c r="D74" s="15">
        <v>10</v>
      </c>
      <c r="E74" s="15" t="s">
        <v>48</v>
      </c>
      <c r="F74" s="15">
        <v>8</v>
      </c>
      <c r="G74" s="15">
        <f t="shared" si="7"/>
        <v>32</v>
      </c>
      <c r="H74" s="72"/>
      <c r="I74" s="73">
        <v>0</v>
      </c>
      <c r="J74" s="74">
        <v>0</v>
      </c>
      <c r="K74" s="75">
        <f t="shared" si="8"/>
        <v>0</v>
      </c>
      <c r="L74" s="75">
        <f t="shared" si="9"/>
        <v>0</v>
      </c>
      <c r="M74" s="75">
        <f t="shared" si="6"/>
        <v>0</v>
      </c>
      <c r="N74" s="76">
        <f t="shared" si="10"/>
        <v>0</v>
      </c>
    </row>
    <row r="75" spans="1:14" ht="15.75" thickBot="1" x14ac:dyDescent="0.3">
      <c r="A75" s="127"/>
      <c r="B75" s="84" t="s">
        <v>101</v>
      </c>
      <c r="C75" s="85" t="s">
        <v>97</v>
      </c>
      <c r="D75" s="85"/>
      <c r="E75" s="85" t="s">
        <v>53</v>
      </c>
      <c r="F75" s="85">
        <v>8</v>
      </c>
      <c r="G75" s="17">
        <f t="shared" si="7"/>
        <v>32</v>
      </c>
      <c r="H75" s="30" t="s">
        <v>98</v>
      </c>
      <c r="I75" s="80">
        <v>0</v>
      </c>
      <c r="J75" s="81">
        <v>0</v>
      </c>
      <c r="K75" s="82">
        <f t="shared" si="8"/>
        <v>0</v>
      </c>
      <c r="L75" s="82">
        <f t="shared" si="9"/>
        <v>0</v>
      </c>
      <c r="M75" s="82">
        <f t="shared" si="6"/>
        <v>0</v>
      </c>
      <c r="N75" s="35">
        <f t="shared" si="10"/>
        <v>0</v>
      </c>
    </row>
    <row r="76" spans="1:14" ht="15.75" thickBot="1" x14ac:dyDescent="0.3">
      <c r="A76" s="127" t="s">
        <v>67</v>
      </c>
      <c r="B76" s="124" t="s">
        <v>65</v>
      </c>
      <c r="C76" s="11" t="s">
        <v>46</v>
      </c>
      <c r="D76" s="11">
        <v>6</v>
      </c>
      <c r="E76" s="11" t="s">
        <v>56</v>
      </c>
      <c r="F76" s="11">
        <v>1</v>
      </c>
      <c r="G76" s="11">
        <f t="shared" si="7"/>
        <v>4</v>
      </c>
      <c r="H76" s="58"/>
      <c r="I76" s="69">
        <v>0</v>
      </c>
      <c r="J76" s="70">
        <v>0</v>
      </c>
      <c r="K76" s="71">
        <f t="shared" si="8"/>
        <v>0</v>
      </c>
      <c r="L76" s="71">
        <f t="shared" si="9"/>
        <v>0</v>
      </c>
      <c r="M76" s="71">
        <f t="shared" si="6"/>
        <v>0</v>
      </c>
      <c r="N76" s="61">
        <f t="shared" si="10"/>
        <v>0</v>
      </c>
    </row>
    <row r="77" spans="1:14" ht="15.75" thickBot="1" x14ac:dyDescent="0.3">
      <c r="A77" s="127"/>
      <c r="B77" s="122"/>
      <c r="C77" s="3" t="s">
        <v>49</v>
      </c>
      <c r="D77" s="3">
        <v>3</v>
      </c>
      <c r="E77" s="3" t="s">
        <v>56</v>
      </c>
      <c r="F77" s="3">
        <v>1</v>
      </c>
      <c r="G77" s="3">
        <f t="shared" si="7"/>
        <v>4</v>
      </c>
      <c r="H77" s="24"/>
      <c r="I77" s="66">
        <v>0</v>
      </c>
      <c r="J77" s="67">
        <v>0</v>
      </c>
      <c r="K77" s="68">
        <f t="shared" si="8"/>
        <v>0</v>
      </c>
      <c r="L77" s="68">
        <f t="shared" si="9"/>
        <v>0</v>
      </c>
      <c r="M77" s="68">
        <f t="shared" si="6"/>
        <v>0</v>
      </c>
      <c r="N77" s="34">
        <f t="shared" si="10"/>
        <v>0</v>
      </c>
    </row>
    <row r="78" spans="1:14" ht="15.75" thickBot="1" x14ac:dyDescent="0.3">
      <c r="A78" s="127"/>
      <c r="B78" s="122"/>
      <c r="C78" s="3" t="s">
        <v>47</v>
      </c>
      <c r="D78" s="3">
        <v>6</v>
      </c>
      <c r="E78" s="3" t="s">
        <v>56</v>
      </c>
      <c r="F78" s="3">
        <v>1</v>
      </c>
      <c r="G78" s="3">
        <f t="shared" si="7"/>
        <v>4</v>
      </c>
      <c r="H78" s="24"/>
      <c r="I78" s="66">
        <v>0</v>
      </c>
      <c r="J78" s="67">
        <v>0</v>
      </c>
      <c r="K78" s="68">
        <f t="shared" si="8"/>
        <v>0</v>
      </c>
      <c r="L78" s="68">
        <f t="shared" si="9"/>
        <v>0</v>
      </c>
      <c r="M78" s="68">
        <f t="shared" si="6"/>
        <v>0</v>
      </c>
      <c r="N78" s="34">
        <f t="shared" si="10"/>
        <v>0</v>
      </c>
    </row>
    <row r="79" spans="1:14" ht="15.75" thickBot="1" x14ac:dyDescent="0.3">
      <c r="A79" s="127"/>
      <c r="B79" s="123"/>
      <c r="C79" s="15" t="s">
        <v>52</v>
      </c>
      <c r="D79" s="15">
        <v>3</v>
      </c>
      <c r="E79" s="15" t="s">
        <v>56</v>
      </c>
      <c r="F79" s="15">
        <v>1</v>
      </c>
      <c r="G79" s="15">
        <f t="shared" si="7"/>
        <v>4</v>
      </c>
      <c r="H79" s="72"/>
      <c r="I79" s="73">
        <v>0</v>
      </c>
      <c r="J79" s="74">
        <v>0</v>
      </c>
      <c r="K79" s="75">
        <f t="shared" si="8"/>
        <v>0</v>
      </c>
      <c r="L79" s="75">
        <f t="shared" si="9"/>
        <v>0</v>
      </c>
      <c r="M79" s="75">
        <f t="shared" si="6"/>
        <v>0</v>
      </c>
      <c r="N79" s="76">
        <f t="shared" si="10"/>
        <v>0</v>
      </c>
    </row>
    <row r="80" spans="1:14" ht="15.75" thickBot="1" x14ac:dyDescent="0.3">
      <c r="A80" s="127"/>
      <c r="B80" s="124" t="s">
        <v>65</v>
      </c>
      <c r="C80" s="11" t="s">
        <v>57</v>
      </c>
      <c r="D80" s="11">
        <v>10</v>
      </c>
      <c r="E80" s="11" t="s">
        <v>50</v>
      </c>
      <c r="F80" s="11">
        <v>1</v>
      </c>
      <c r="G80" s="11">
        <f t="shared" si="7"/>
        <v>4</v>
      </c>
      <c r="H80" s="58"/>
      <c r="I80" s="69">
        <v>0</v>
      </c>
      <c r="J80" s="70">
        <v>0</v>
      </c>
      <c r="K80" s="71">
        <f t="shared" si="8"/>
        <v>0</v>
      </c>
      <c r="L80" s="71">
        <f t="shared" si="9"/>
        <v>0</v>
      </c>
      <c r="M80" s="71">
        <f t="shared" si="6"/>
        <v>0</v>
      </c>
      <c r="N80" s="61">
        <f t="shared" si="10"/>
        <v>0</v>
      </c>
    </row>
    <row r="81" spans="1:14" ht="15.75" thickBot="1" x14ac:dyDescent="0.3">
      <c r="A81" s="127"/>
      <c r="B81" s="122"/>
      <c r="C81" s="3" t="s">
        <v>58</v>
      </c>
      <c r="D81" s="3">
        <v>5</v>
      </c>
      <c r="E81" s="3" t="s">
        <v>50</v>
      </c>
      <c r="F81" s="3">
        <v>1</v>
      </c>
      <c r="G81" s="3">
        <f t="shared" si="7"/>
        <v>4</v>
      </c>
      <c r="H81" s="24"/>
      <c r="I81" s="66">
        <v>0</v>
      </c>
      <c r="J81" s="67">
        <v>0</v>
      </c>
      <c r="K81" s="68">
        <f t="shared" si="8"/>
        <v>0</v>
      </c>
      <c r="L81" s="68">
        <f t="shared" si="9"/>
        <v>0</v>
      </c>
      <c r="M81" s="68">
        <f t="shared" si="6"/>
        <v>0</v>
      </c>
      <c r="N81" s="34">
        <f t="shared" si="10"/>
        <v>0</v>
      </c>
    </row>
    <row r="82" spans="1:14" ht="15.75" thickBot="1" x14ac:dyDescent="0.3">
      <c r="A82" s="127"/>
      <c r="B82" s="122"/>
      <c r="C82" s="3" t="s">
        <v>59</v>
      </c>
      <c r="D82" s="3">
        <v>10</v>
      </c>
      <c r="E82" s="3" t="s">
        <v>50</v>
      </c>
      <c r="F82" s="3">
        <v>1</v>
      </c>
      <c r="G82" s="3">
        <f t="shared" si="7"/>
        <v>4</v>
      </c>
      <c r="H82" s="24"/>
      <c r="I82" s="66">
        <v>0</v>
      </c>
      <c r="J82" s="67">
        <v>0</v>
      </c>
      <c r="K82" s="68">
        <f t="shared" si="8"/>
        <v>0</v>
      </c>
      <c r="L82" s="68">
        <f t="shared" si="9"/>
        <v>0</v>
      </c>
      <c r="M82" s="68">
        <f t="shared" si="6"/>
        <v>0</v>
      </c>
      <c r="N82" s="34">
        <f t="shared" si="10"/>
        <v>0</v>
      </c>
    </row>
    <row r="83" spans="1:14" ht="15.75" thickBot="1" x14ac:dyDescent="0.3">
      <c r="A83" s="127"/>
      <c r="B83" s="123"/>
      <c r="C83" s="15" t="s">
        <v>60</v>
      </c>
      <c r="D83" s="15">
        <v>5</v>
      </c>
      <c r="E83" s="15" t="s">
        <v>50</v>
      </c>
      <c r="F83" s="15">
        <v>1</v>
      </c>
      <c r="G83" s="15">
        <f t="shared" si="7"/>
        <v>4</v>
      </c>
      <c r="H83" s="72"/>
      <c r="I83" s="73">
        <v>0</v>
      </c>
      <c r="J83" s="74">
        <v>0</v>
      </c>
      <c r="K83" s="75">
        <f t="shared" si="8"/>
        <v>0</v>
      </c>
      <c r="L83" s="75">
        <f t="shared" si="9"/>
        <v>0</v>
      </c>
      <c r="M83" s="75">
        <f t="shared" si="6"/>
        <v>0</v>
      </c>
      <c r="N83" s="76">
        <f t="shared" si="10"/>
        <v>0</v>
      </c>
    </row>
    <row r="84" spans="1:14" ht="15.75" thickBot="1" x14ac:dyDescent="0.3">
      <c r="A84" s="127"/>
      <c r="B84" s="124" t="s">
        <v>66</v>
      </c>
      <c r="C84" s="11" t="s">
        <v>61</v>
      </c>
      <c r="D84" s="11">
        <v>6</v>
      </c>
      <c r="E84" s="11" t="s">
        <v>56</v>
      </c>
      <c r="F84" s="11">
        <v>1</v>
      </c>
      <c r="G84" s="11">
        <f t="shared" si="7"/>
        <v>4</v>
      </c>
      <c r="H84" s="58"/>
      <c r="I84" s="69">
        <v>0</v>
      </c>
      <c r="J84" s="70">
        <v>0</v>
      </c>
      <c r="K84" s="71">
        <f t="shared" si="8"/>
        <v>0</v>
      </c>
      <c r="L84" s="71">
        <f t="shared" si="9"/>
        <v>0</v>
      </c>
      <c r="M84" s="71">
        <f t="shared" si="6"/>
        <v>0</v>
      </c>
      <c r="N84" s="61">
        <f t="shared" si="10"/>
        <v>0</v>
      </c>
    </row>
    <row r="85" spans="1:14" ht="15.75" thickBot="1" x14ac:dyDescent="0.3">
      <c r="A85" s="127"/>
      <c r="B85" s="122"/>
      <c r="C85" s="3" t="s">
        <v>62</v>
      </c>
      <c r="D85" s="3">
        <v>3</v>
      </c>
      <c r="E85" s="3" t="s">
        <v>56</v>
      </c>
      <c r="F85" s="3">
        <v>1</v>
      </c>
      <c r="G85" s="3">
        <f t="shared" si="7"/>
        <v>4</v>
      </c>
      <c r="H85" s="24"/>
      <c r="I85" s="66">
        <v>0</v>
      </c>
      <c r="J85" s="67">
        <v>0</v>
      </c>
      <c r="K85" s="68">
        <f t="shared" si="8"/>
        <v>0</v>
      </c>
      <c r="L85" s="68">
        <f t="shared" si="9"/>
        <v>0</v>
      </c>
      <c r="M85" s="68">
        <f t="shared" si="6"/>
        <v>0</v>
      </c>
      <c r="N85" s="34">
        <f t="shared" si="10"/>
        <v>0</v>
      </c>
    </row>
    <row r="86" spans="1:14" ht="15.75" thickBot="1" x14ac:dyDescent="0.3">
      <c r="A86" s="127"/>
      <c r="B86" s="122"/>
      <c r="C86" s="3" t="s">
        <v>63</v>
      </c>
      <c r="D86" s="3">
        <v>6</v>
      </c>
      <c r="E86" s="3" t="s">
        <v>56</v>
      </c>
      <c r="F86" s="3">
        <v>1</v>
      </c>
      <c r="G86" s="3">
        <f t="shared" si="7"/>
        <v>4</v>
      </c>
      <c r="H86" s="24"/>
      <c r="I86" s="66">
        <v>0</v>
      </c>
      <c r="J86" s="67">
        <v>0</v>
      </c>
      <c r="K86" s="68">
        <f t="shared" si="8"/>
        <v>0</v>
      </c>
      <c r="L86" s="68">
        <f t="shared" si="9"/>
        <v>0</v>
      </c>
      <c r="M86" s="68">
        <f t="shared" si="6"/>
        <v>0</v>
      </c>
      <c r="N86" s="34">
        <f t="shared" si="10"/>
        <v>0</v>
      </c>
    </row>
    <row r="87" spans="1:14" ht="15.75" thickBot="1" x14ac:dyDescent="0.3">
      <c r="A87" s="127"/>
      <c r="B87" s="123"/>
      <c r="C87" s="15" t="s">
        <v>64</v>
      </c>
      <c r="D87" s="15">
        <v>3</v>
      </c>
      <c r="E87" s="15" t="s">
        <v>56</v>
      </c>
      <c r="F87" s="15">
        <v>1</v>
      </c>
      <c r="G87" s="15">
        <f t="shared" si="7"/>
        <v>4</v>
      </c>
      <c r="H87" s="72"/>
      <c r="I87" s="73">
        <v>0</v>
      </c>
      <c r="J87" s="74">
        <v>0</v>
      </c>
      <c r="K87" s="75">
        <f t="shared" si="8"/>
        <v>0</v>
      </c>
      <c r="L87" s="75">
        <f t="shared" si="9"/>
        <v>0</v>
      </c>
      <c r="M87" s="75">
        <f t="shared" si="6"/>
        <v>0</v>
      </c>
      <c r="N87" s="76">
        <f t="shared" si="10"/>
        <v>0</v>
      </c>
    </row>
    <row r="88" spans="1:14" ht="15.75" thickBot="1" x14ac:dyDescent="0.3">
      <c r="A88" s="127" t="s">
        <v>142</v>
      </c>
      <c r="B88" s="124" t="s">
        <v>145</v>
      </c>
      <c r="C88" s="18" t="s">
        <v>46</v>
      </c>
      <c r="D88" s="18">
        <v>6</v>
      </c>
      <c r="E88" s="11" t="s">
        <v>56</v>
      </c>
      <c r="F88" s="11">
        <v>1</v>
      </c>
      <c r="G88" s="11">
        <f t="shared" si="7"/>
        <v>4</v>
      </c>
      <c r="H88" s="58"/>
      <c r="I88" s="69">
        <v>0</v>
      </c>
      <c r="J88" s="70">
        <v>0</v>
      </c>
      <c r="K88" s="71">
        <f t="shared" si="8"/>
        <v>0</v>
      </c>
      <c r="L88" s="71">
        <f t="shared" si="9"/>
        <v>0</v>
      </c>
      <c r="M88" s="71">
        <f t="shared" si="6"/>
        <v>0</v>
      </c>
      <c r="N88" s="61">
        <f t="shared" si="10"/>
        <v>0</v>
      </c>
    </row>
    <row r="89" spans="1:14" ht="15.75" thickBot="1" x14ac:dyDescent="0.3">
      <c r="A89" s="127"/>
      <c r="B89" s="125"/>
      <c r="C89" s="83" t="s">
        <v>49</v>
      </c>
      <c r="D89" s="83">
        <v>3</v>
      </c>
      <c r="E89" s="3" t="s">
        <v>56</v>
      </c>
      <c r="F89" s="3">
        <v>1</v>
      </c>
      <c r="G89" s="3">
        <f t="shared" si="7"/>
        <v>4</v>
      </c>
      <c r="H89" s="24"/>
      <c r="I89" s="66">
        <v>0</v>
      </c>
      <c r="J89" s="67">
        <v>0</v>
      </c>
      <c r="K89" s="68">
        <f t="shared" si="8"/>
        <v>0</v>
      </c>
      <c r="L89" s="68">
        <f t="shared" si="9"/>
        <v>0</v>
      </c>
      <c r="M89" s="68">
        <f t="shared" si="6"/>
        <v>0</v>
      </c>
      <c r="N89" s="34">
        <f t="shared" si="10"/>
        <v>0</v>
      </c>
    </row>
    <row r="90" spans="1:14" ht="15.75" thickBot="1" x14ac:dyDescent="0.3">
      <c r="A90" s="127"/>
      <c r="B90" s="125"/>
      <c r="C90" s="83" t="s">
        <v>61</v>
      </c>
      <c r="D90" s="83">
        <v>10</v>
      </c>
      <c r="E90" s="3" t="s">
        <v>48</v>
      </c>
      <c r="F90" s="3">
        <v>1</v>
      </c>
      <c r="G90" s="3">
        <f t="shared" si="7"/>
        <v>4</v>
      </c>
      <c r="H90" s="24"/>
      <c r="I90" s="66">
        <v>0</v>
      </c>
      <c r="J90" s="67">
        <v>0</v>
      </c>
      <c r="K90" s="68">
        <f t="shared" si="8"/>
        <v>0</v>
      </c>
      <c r="L90" s="68">
        <f t="shared" si="9"/>
        <v>0</v>
      </c>
      <c r="M90" s="68">
        <f t="shared" si="6"/>
        <v>0</v>
      </c>
      <c r="N90" s="34">
        <f t="shared" si="10"/>
        <v>0</v>
      </c>
    </row>
    <row r="91" spans="1:14" ht="15.75" thickBot="1" x14ac:dyDescent="0.3">
      <c r="A91" s="127"/>
      <c r="B91" s="126"/>
      <c r="C91" s="19" t="s">
        <v>62</v>
      </c>
      <c r="D91" s="19">
        <v>5</v>
      </c>
      <c r="E91" s="15" t="s">
        <v>48</v>
      </c>
      <c r="F91" s="15">
        <v>1</v>
      </c>
      <c r="G91" s="15">
        <f t="shared" si="7"/>
        <v>4</v>
      </c>
      <c r="H91" s="72"/>
      <c r="I91" s="73">
        <v>0</v>
      </c>
      <c r="J91" s="74">
        <v>0</v>
      </c>
      <c r="K91" s="75">
        <f t="shared" si="8"/>
        <v>0</v>
      </c>
      <c r="L91" s="75">
        <f t="shared" si="9"/>
        <v>0</v>
      </c>
      <c r="M91" s="75">
        <f t="shared" si="6"/>
        <v>0</v>
      </c>
      <c r="N91" s="76">
        <f t="shared" si="10"/>
        <v>0</v>
      </c>
    </row>
    <row r="92" spans="1:14" ht="15.75" thickBot="1" x14ac:dyDescent="0.3">
      <c r="A92" s="127"/>
      <c r="B92" s="124" t="s">
        <v>146</v>
      </c>
      <c r="C92" s="18" t="s">
        <v>46</v>
      </c>
      <c r="D92" s="18">
        <v>6</v>
      </c>
      <c r="E92" s="11" t="s">
        <v>56</v>
      </c>
      <c r="F92" s="11">
        <v>1</v>
      </c>
      <c r="G92" s="11">
        <f t="shared" si="7"/>
        <v>4</v>
      </c>
      <c r="H92" s="58"/>
      <c r="I92" s="69">
        <v>0</v>
      </c>
      <c r="J92" s="70">
        <v>0</v>
      </c>
      <c r="K92" s="71">
        <f t="shared" si="8"/>
        <v>0</v>
      </c>
      <c r="L92" s="71">
        <f t="shared" si="9"/>
        <v>0</v>
      </c>
      <c r="M92" s="71">
        <f t="shared" si="6"/>
        <v>0</v>
      </c>
      <c r="N92" s="61">
        <f t="shared" si="10"/>
        <v>0</v>
      </c>
    </row>
    <row r="93" spans="1:14" ht="15.75" thickBot="1" x14ac:dyDescent="0.3">
      <c r="A93" s="127"/>
      <c r="B93" s="123"/>
      <c r="C93" s="19" t="s">
        <v>49</v>
      </c>
      <c r="D93" s="19">
        <v>3</v>
      </c>
      <c r="E93" s="15" t="s">
        <v>56</v>
      </c>
      <c r="F93" s="15">
        <v>1</v>
      </c>
      <c r="G93" s="15">
        <f t="shared" si="7"/>
        <v>4</v>
      </c>
      <c r="H93" s="72"/>
      <c r="I93" s="73">
        <v>0</v>
      </c>
      <c r="J93" s="74">
        <v>0</v>
      </c>
      <c r="K93" s="75">
        <f t="shared" si="8"/>
        <v>0</v>
      </c>
      <c r="L93" s="75">
        <f t="shared" si="9"/>
        <v>0</v>
      </c>
      <c r="M93" s="75">
        <f t="shared" si="6"/>
        <v>0</v>
      </c>
      <c r="N93" s="76">
        <f t="shared" si="10"/>
        <v>0</v>
      </c>
    </row>
    <row r="94" spans="1:14" ht="15.75" thickBot="1" x14ac:dyDescent="0.3">
      <c r="A94" s="127"/>
      <c r="B94" s="130">
        <v>16</v>
      </c>
      <c r="C94" s="20" t="s">
        <v>97</v>
      </c>
      <c r="D94" s="20"/>
      <c r="E94" s="86" t="s">
        <v>53</v>
      </c>
      <c r="F94" s="86">
        <v>1</v>
      </c>
      <c r="G94" s="11">
        <f t="shared" si="7"/>
        <v>4</v>
      </c>
      <c r="H94" s="58" t="s">
        <v>143</v>
      </c>
      <c r="I94" s="69">
        <v>0</v>
      </c>
      <c r="J94" s="70">
        <v>0</v>
      </c>
      <c r="K94" s="71">
        <f t="shared" si="8"/>
        <v>0</v>
      </c>
      <c r="L94" s="71">
        <f t="shared" si="9"/>
        <v>0</v>
      </c>
      <c r="M94" s="71">
        <f t="shared" si="6"/>
        <v>0</v>
      </c>
      <c r="N94" s="61">
        <f t="shared" si="10"/>
        <v>0</v>
      </c>
    </row>
    <row r="95" spans="1:14" ht="15.75" thickBot="1" x14ac:dyDescent="0.3">
      <c r="A95" s="127"/>
      <c r="B95" s="131"/>
      <c r="C95" s="87" t="s">
        <v>158</v>
      </c>
      <c r="D95" s="87"/>
      <c r="E95" s="88" t="s">
        <v>53</v>
      </c>
      <c r="F95" s="88">
        <v>1</v>
      </c>
      <c r="G95" s="15">
        <f t="shared" si="7"/>
        <v>4</v>
      </c>
      <c r="H95" s="72" t="s">
        <v>144</v>
      </c>
      <c r="I95" s="73">
        <v>0</v>
      </c>
      <c r="J95" s="74">
        <v>0</v>
      </c>
      <c r="K95" s="75">
        <f t="shared" si="8"/>
        <v>0</v>
      </c>
      <c r="L95" s="75">
        <f t="shared" si="9"/>
        <v>0</v>
      </c>
      <c r="M95" s="75">
        <f t="shared" si="6"/>
        <v>0</v>
      </c>
      <c r="N95" s="76">
        <f t="shared" si="10"/>
        <v>0</v>
      </c>
    </row>
    <row r="96" spans="1:14" ht="15.75" thickBot="1" x14ac:dyDescent="0.3">
      <c r="A96" s="127" t="s">
        <v>142</v>
      </c>
      <c r="B96" s="128" t="s">
        <v>147</v>
      </c>
      <c r="C96" s="89" t="s">
        <v>47</v>
      </c>
      <c r="D96" s="89">
        <v>6</v>
      </c>
      <c r="E96" s="90" t="s">
        <v>148</v>
      </c>
      <c r="F96" s="90">
        <v>1</v>
      </c>
      <c r="G96" s="11">
        <f t="shared" si="7"/>
        <v>4</v>
      </c>
      <c r="H96" s="58"/>
      <c r="I96" s="69">
        <v>0</v>
      </c>
      <c r="J96" s="70">
        <v>0</v>
      </c>
      <c r="K96" s="71">
        <f t="shared" si="8"/>
        <v>0</v>
      </c>
      <c r="L96" s="71">
        <f t="shared" si="9"/>
        <v>0</v>
      </c>
      <c r="M96" s="71">
        <f t="shared" si="6"/>
        <v>0</v>
      </c>
      <c r="N96" s="61">
        <f t="shared" si="10"/>
        <v>0</v>
      </c>
    </row>
    <row r="97" spans="1:14" ht="15.75" thickBot="1" x14ac:dyDescent="0.3">
      <c r="A97" s="127"/>
      <c r="B97" s="129"/>
      <c r="C97" s="91" t="s">
        <v>149</v>
      </c>
      <c r="D97" s="91">
        <v>9</v>
      </c>
      <c r="E97" s="92" t="s">
        <v>148</v>
      </c>
      <c r="F97" s="92">
        <v>1</v>
      </c>
      <c r="G97" s="15">
        <f t="shared" si="7"/>
        <v>4</v>
      </c>
      <c r="H97" s="72"/>
      <c r="I97" s="73">
        <v>0</v>
      </c>
      <c r="J97" s="74">
        <v>0</v>
      </c>
      <c r="K97" s="75">
        <f t="shared" si="8"/>
        <v>0</v>
      </c>
      <c r="L97" s="75">
        <f t="shared" si="9"/>
        <v>0</v>
      </c>
      <c r="M97" s="75">
        <f t="shared" si="6"/>
        <v>0</v>
      </c>
      <c r="N97" s="76">
        <f t="shared" si="10"/>
        <v>0</v>
      </c>
    </row>
    <row r="98" spans="1:14" ht="15.75" customHeight="1" thickBot="1" x14ac:dyDescent="0.3">
      <c r="A98" s="127" t="s">
        <v>106</v>
      </c>
      <c r="B98" s="124" t="s">
        <v>107</v>
      </c>
      <c r="C98" s="11" t="s">
        <v>46</v>
      </c>
      <c r="D98" s="11">
        <v>6</v>
      </c>
      <c r="E98" s="11" t="s">
        <v>44</v>
      </c>
      <c r="F98" s="11">
        <v>8</v>
      </c>
      <c r="G98" s="11">
        <f t="shared" si="7"/>
        <v>32</v>
      </c>
      <c r="H98" s="58"/>
      <c r="I98" s="69">
        <v>0</v>
      </c>
      <c r="J98" s="70">
        <v>0</v>
      </c>
      <c r="K98" s="71">
        <f t="shared" si="8"/>
        <v>0</v>
      </c>
      <c r="L98" s="71">
        <f t="shared" si="9"/>
        <v>0</v>
      </c>
      <c r="M98" s="71">
        <f t="shared" ref="M98:M129" si="11">G98*I98</f>
        <v>0</v>
      </c>
      <c r="N98" s="61">
        <f t="shared" si="10"/>
        <v>0</v>
      </c>
    </row>
    <row r="99" spans="1:14" ht="15.75" thickBot="1" x14ac:dyDescent="0.3">
      <c r="A99" s="127"/>
      <c r="B99" s="126"/>
      <c r="C99" s="15" t="s">
        <v>57</v>
      </c>
      <c r="D99" s="15">
        <v>10</v>
      </c>
      <c r="E99" s="15" t="s">
        <v>50</v>
      </c>
      <c r="F99" s="15">
        <v>8</v>
      </c>
      <c r="G99" s="15">
        <f t="shared" si="7"/>
        <v>32</v>
      </c>
      <c r="H99" s="72"/>
      <c r="I99" s="73">
        <v>0</v>
      </c>
      <c r="J99" s="74">
        <v>0</v>
      </c>
      <c r="K99" s="75">
        <f t="shared" si="8"/>
        <v>0</v>
      </c>
      <c r="L99" s="75">
        <f t="shared" si="9"/>
        <v>0</v>
      </c>
      <c r="M99" s="75">
        <f t="shared" si="11"/>
        <v>0</v>
      </c>
      <c r="N99" s="76">
        <f t="shared" si="10"/>
        <v>0</v>
      </c>
    </row>
    <row r="100" spans="1:14" ht="30.75" thickBot="1" x14ac:dyDescent="0.3">
      <c r="A100" s="127"/>
      <c r="B100" s="49" t="s">
        <v>108</v>
      </c>
      <c r="C100" s="17" t="s">
        <v>61</v>
      </c>
      <c r="D100" s="17">
        <v>6</v>
      </c>
      <c r="E100" s="17" t="s">
        <v>44</v>
      </c>
      <c r="F100" s="17">
        <v>8</v>
      </c>
      <c r="G100" s="17">
        <f t="shared" si="7"/>
        <v>32</v>
      </c>
      <c r="H100" s="30"/>
      <c r="I100" s="80">
        <v>0</v>
      </c>
      <c r="J100" s="81">
        <v>0</v>
      </c>
      <c r="K100" s="82">
        <f t="shared" si="8"/>
        <v>0</v>
      </c>
      <c r="L100" s="82">
        <f t="shared" si="9"/>
        <v>0</v>
      </c>
      <c r="M100" s="82">
        <f t="shared" si="11"/>
        <v>0</v>
      </c>
      <c r="N100" s="35">
        <f t="shared" si="10"/>
        <v>0</v>
      </c>
    </row>
    <row r="101" spans="1:14" ht="15" customHeight="1" thickBot="1" x14ac:dyDescent="0.3">
      <c r="A101" s="127" t="s">
        <v>67</v>
      </c>
      <c r="B101" s="124" t="s">
        <v>74</v>
      </c>
      <c r="C101" s="11" t="s">
        <v>46</v>
      </c>
      <c r="D101" s="11">
        <v>6</v>
      </c>
      <c r="E101" s="11" t="s">
        <v>56</v>
      </c>
      <c r="F101" s="11">
        <v>4</v>
      </c>
      <c r="G101" s="11">
        <f t="shared" si="7"/>
        <v>16</v>
      </c>
      <c r="H101" s="58"/>
      <c r="I101" s="69">
        <v>0</v>
      </c>
      <c r="J101" s="70">
        <v>0</v>
      </c>
      <c r="K101" s="71">
        <f t="shared" si="8"/>
        <v>0</v>
      </c>
      <c r="L101" s="71">
        <f t="shared" si="9"/>
        <v>0</v>
      </c>
      <c r="M101" s="71">
        <f t="shared" si="11"/>
        <v>0</v>
      </c>
      <c r="N101" s="61">
        <f t="shared" si="10"/>
        <v>0</v>
      </c>
    </row>
    <row r="102" spans="1:14" ht="15.75" thickBot="1" x14ac:dyDescent="0.3">
      <c r="A102" s="127"/>
      <c r="B102" s="123"/>
      <c r="C102" s="15" t="s">
        <v>49</v>
      </c>
      <c r="D102" s="15">
        <v>3</v>
      </c>
      <c r="E102" s="15" t="s">
        <v>56</v>
      </c>
      <c r="F102" s="15">
        <v>2</v>
      </c>
      <c r="G102" s="15">
        <f t="shared" si="7"/>
        <v>8</v>
      </c>
      <c r="H102" s="72"/>
      <c r="I102" s="73">
        <v>0</v>
      </c>
      <c r="J102" s="74">
        <v>0</v>
      </c>
      <c r="K102" s="75">
        <f t="shared" si="8"/>
        <v>0</v>
      </c>
      <c r="L102" s="75">
        <f t="shared" si="9"/>
        <v>0</v>
      </c>
      <c r="M102" s="75">
        <f t="shared" si="11"/>
        <v>0</v>
      </c>
      <c r="N102" s="76">
        <f t="shared" si="10"/>
        <v>0</v>
      </c>
    </row>
    <row r="103" spans="1:14" ht="15.75" thickBot="1" x14ac:dyDescent="0.3">
      <c r="A103" s="127"/>
      <c r="B103" s="124" t="s">
        <v>74</v>
      </c>
      <c r="C103" s="11" t="s">
        <v>57</v>
      </c>
      <c r="D103" s="11">
        <v>10</v>
      </c>
      <c r="E103" s="11" t="s">
        <v>50</v>
      </c>
      <c r="F103" s="11">
        <v>4</v>
      </c>
      <c r="G103" s="11">
        <f>F103*4</f>
        <v>16</v>
      </c>
      <c r="H103" s="58"/>
      <c r="I103" s="69">
        <v>0</v>
      </c>
      <c r="J103" s="70">
        <v>0</v>
      </c>
      <c r="K103" s="71">
        <f>I103*J103</f>
        <v>0</v>
      </c>
      <c r="L103" s="71">
        <f>K103+I103</f>
        <v>0</v>
      </c>
      <c r="M103" s="71">
        <f t="shared" si="11"/>
        <v>0</v>
      </c>
      <c r="N103" s="61">
        <f>L103*G103</f>
        <v>0</v>
      </c>
    </row>
    <row r="104" spans="1:14" ht="15.75" thickBot="1" x14ac:dyDescent="0.3">
      <c r="A104" s="127"/>
      <c r="B104" s="123"/>
      <c r="C104" s="15" t="s">
        <v>58</v>
      </c>
      <c r="D104" s="15">
        <v>5</v>
      </c>
      <c r="E104" s="15" t="s">
        <v>50</v>
      </c>
      <c r="F104" s="15">
        <v>2</v>
      </c>
      <c r="G104" s="15">
        <f>F104*4</f>
        <v>8</v>
      </c>
      <c r="H104" s="72"/>
      <c r="I104" s="73">
        <v>0</v>
      </c>
      <c r="J104" s="74">
        <v>0</v>
      </c>
      <c r="K104" s="75">
        <f>I104*J104</f>
        <v>0</v>
      </c>
      <c r="L104" s="75">
        <f>K104+I104</f>
        <v>0</v>
      </c>
      <c r="M104" s="75">
        <f t="shared" si="11"/>
        <v>0</v>
      </c>
      <c r="N104" s="76">
        <f>L104*G104</f>
        <v>0</v>
      </c>
    </row>
    <row r="105" spans="1:14" ht="15.75" thickBot="1" x14ac:dyDescent="0.3">
      <c r="A105" s="127"/>
      <c r="B105" s="124" t="s">
        <v>75</v>
      </c>
      <c r="C105" s="11" t="s">
        <v>61</v>
      </c>
      <c r="D105" s="11">
        <v>6</v>
      </c>
      <c r="E105" s="11" t="s">
        <v>56</v>
      </c>
      <c r="F105" s="11">
        <v>4</v>
      </c>
      <c r="G105" s="11">
        <f t="shared" si="7"/>
        <v>16</v>
      </c>
      <c r="H105" s="58"/>
      <c r="I105" s="69">
        <v>0</v>
      </c>
      <c r="J105" s="70">
        <v>0</v>
      </c>
      <c r="K105" s="71">
        <f t="shared" si="8"/>
        <v>0</v>
      </c>
      <c r="L105" s="71">
        <f t="shared" si="9"/>
        <v>0</v>
      </c>
      <c r="M105" s="71">
        <f t="shared" si="11"/>
        <v>0</v>
      </c>
      <c r="N105" s="61">
        <f t="shared" si="10"/>
        <v>0</v>
      </c>
    </row>
    <row r="106" spans="1:14" ht="15.75" thickBot="1" x14ac:dyDescent="0.3">
      <c r="A106" s="127"/>
      <c r="B106" s="123"/>
      <c r="C106" s="15" t="s">
        <v>62</v>
      </c>
      <c r="D106" s="15">
        <v>3</v>
      </c>
      <c r="E106" s="15" t="s">
        <v>56</v>
      </c>
      <c r="F106" s="15">
        <v>2</v>
      </c>
      <c r="G106" s="15">
        <f t="shared" si="7"/>
        <v>8</v>
      </c>
      <c r="H106" s="72"/>
      <c r="I106" s="73">
        <v>0</v>
      </c>
      <c r="J106" s="74">
        <v>0</v>
      </c>
      <c r="K106" s="75">
        <f t="shared" si="8"/>
        <v>0</v>
      </c>
      <c r="L106" s="75">
        <f t="shared" si="9"/>
        <v>0</v>
      </c>
      <c r="M106" s="75">
        <f t="shared" si="11"/>
        <v>0</v>
      </c>
      <c r="N106" s="76">
        <f t="shared" si="10"/>
        <v>0</v>
      </c>
    </row>
    <row r="107" spans="1:14" ht="15.75" thickBot="1" x14ac:dyDescent="0.3">
      <c r="A107" s="127" t="s">
        <v>67</v>
      </c>
      <c r="B107" s="124" t="s">
        <v>54</v>
      </c>
      <c r="C107" s="11" t="s">
        <v>46</v>
      </c>
      <c r="D107" s="11">
        <v>6</v>
      </c>
      <c r="E107" s="11" t="s">
        <v>56</v>
      </c>
      <c r="F107" s="11">
        <v>1</v>
      </c>
      <c r="G107" s="11">
        <f t="shared" si="7"/>
        <v>4</v>
      </c>
      <c r="H107" s="58"/>
      <c r="I107" s="69">
        <v>0</v>
      </c>
      <c r="J107" s="70">
        <v>0</v>
      </c>
      <c r="K107" s="71">
        <f t="shared" si="8"/>
        <v>0</v>
      </c>
      <c r="L107" s="71">
        <f t="shared" si="9"/>
        <v>0</v>
      </c>
      <c r="M107" s="71">
        <f t="shared" si="11"/>
        <v>0</v>
      </c>
      <c r="N107" s="61">
        <f t="shared" si="10"/>
        <v>0</v>
      </c>
    </row>
    <row r="108" spans="1:14" ht="15.75" thickBot="1" x14ac:dyDescent="0.3">
      <c r="A108" s="127"/>
      <c r="B108" s="122"/>
      <c r="C108" s="3" t="s">
        <v>49</v>
      </c>
      <c r="D108" s="3">
        <v>3</v>
      </c>
      <c r="E108" s="3" t="s">
        <v>56</v>
      </c>
      <c r="F108" s="3">
        <v>1</v>
      </c>
      <c r="G108" s="3">
        <f t="shared" si="7"/>
        <v>4</v>
      </c>
      <c r="H108" s="24"/>
      <c r="I108" s="66">
        <v>0</v>
      </c>
      <c r="J108" s="67">
        <v>0</v>
      </c>
      <c r="K108" s="68">
        <f t="shared" si="8"/>
        <v>0</v>
      </c>
      <c r="L108" s="68">
        <f t="shared" si="9"/>
        <v>0</v>
      </c>
      <c r="M108" s="68">
        <f t="shared" si="11"/>
        <v>0</v>
      </c>
      <c r="N108" s="34">
        <f t="shared" si="10"/>
        <v>0</v>
      </c>
    </row>
    <row r="109" spans="1:14" ht="15.75" thickBot="1" x14ac:dyDescent="0.3">
      <c r="A109" s="127"/>
      <c r="B109" s="122"/>
      <c r="C109" s="3" t="s">
        <v>47</v>
      </c>
      <c r="D109" s="3">
        <v>6</v>
      </c>
      <c r="E109" s="3" t="s">
        <v>56</v>
      </c>
      <c r="F109" s="3">
        <v>1</v>
      </c>
      <c r="G109" s="3">
        <f t="shared" si="7"/>
        <v>4</v>
      </c>
      <c r="H109" s="24"/>
      <c r="I109" s="66">
        <v>0</v>
      </c>
      <c r="J109" s="67">
        <v>0</v>
      </c>
      <c r="K109" s="68">
        <f t="shared" si="8"/>
        <v>0</v>
      </c>
      <c r="L109" s="68">
        <f t="shared" si="9"/>
        <v>0</v>
      </c>
      <c r="M109" s="68">
        <f t="shared" si="11"/>
        <v>0</v>
      </c>
      <c r="N109" s="34">
        <f t="shared" si="10"/>
        <v>0</v>
      </c>
    </row>
    <row r="110" spans="1:14" ht="15.75" thickBot="1" x14ac:dyDescent="0.3">
      <c r="A110" s="127"/>
      <c r="B110" s="123"/>
      <c r="C110" s="15" t="s">
        <v>52</v>
      </c>
      <c r="D110" s="15">
        <v>3</v>
      </c>
      <c r="E110" s="15" t="s">
        <v>56</v>
      </c>
      <c r="F110" s="15">
        <v>1</v>
      </c>
      <c r="G110" s="15">
        <f t="shared" si="7"/>
        <v>4</v>
      </c>
      <c r="H110" s="72"/>
      <c r="I110" s="73">
        <v>0</v>
      </c>
      <c r="J110" s="74">
        <v>0</v>
      </c>
      <c r="K110" s="75">
        <f t="shared" si="8"/>
        <v>0</v>
      </c>
      <c r="L110" s="75">
        <f t="shared" si="9"/>
        <v>0</v>
      </c>
      <c r="M110" s="75">
        <f t="shared" si="11"/>
        <v>0</v>
      </c>
      <c r="N110" s="76">
        <f t="shared" si="10"/>
        <v>0</v>
      </c>
    </row>
    <row r="111" spans="1:14" ht="15.75" thickBot="1" x14ac:dyDescent="0.3">
      <c r="A111" s="127"/>
      <c r="B111" s="124" t="s">
        <v>54</v>
      </c>
      <c r="C111" s="11" t="s">
        <v>57</v>
      </c>
      <c r="D111" s="11">
        <v>10</v>
      </c>
      <c r="E111" s="11" t="s">
        <v>50</v>
      </c>
      <c r="F111" s="11">
        <v>1</v>
      </c>
      <c r="G111" s="11">
        <f t="shared" si="7"/>
        <v>4</v>
      </c>
      <c r="H111" s="58"/>
      <c r="I111" s="69">
        <v>0</v>
      </c>
      <c r="J111" s="70">
        <v>0</v>
      </c>
      <c r="K111" s="71">
        <f t="shared" si="8"/>
        <v>0</v>
      </c>
      <c r="L111" s="71">
        <f t="shared" si="9"/>
        <v>0</v>
      </c>
      <c r="M111" s="71">
        <f t="shared" si="11"/>
        <v>0</v>
      </c>
      <c r="N111" s="61">
        <f t="shared" si="10"/>
        <v>0</v>
      </c>
    </row>
    <row r="112" spans="1:14" ht="15.75" thickBot="1" x14ac:dyDescent="0.3">
      <c r="A112" s="127"/>
      <c r="B112" s="122"/>
      <c r="C112" s="3" t="s">
        <v>58</v>
      </c>
      <c r="D112" s="3">
        <v>5</v>
      </c>
      <c r="E112" s="3" t="s">
        <v>50</v>
      </c>
      <c r="F112" s="3">
        <v>1</v>
      </c>
      <c r="G112" s="3">
        <f t="shared" si="7"/>
        <v>4</v>
      </c>
      <c r="H112" s="24"/>
      <c r="I112" s="66">
        <v>0</v>
      </c>
      <c r="J112" s="67">
        <v>0</v>
      </c>
      <c r="K112" s="68">
        <f t="shared" si="8"/>
        <v>0</v>
      </c>
      <c r="L112" s="68">
        <f t="shared" si="9"/>
        <v>0</v>
      </c>
      <c r="M112" s="68">
        <f t="shared" si="11"/>
        <v>0</v>
      </c>
      <c r="N112" s="34">
        <f t="shared" si="10"/>
        <v>0</v>
      </c>
    </row>
    <row r="113" spans="1:14" ht="15.75" thickBot="1" x14ac:dyDescent="0.3">
      <c r="A113" s="127"/>
      <c r="B113" s="122"/>
      <c r="C113" s="3" t="s">
        <v>59</v>
      </c>
      <c r="D113" s="3">
        <v>10</v>
      </c>
      <c r="E113" s="3" t="s">
        <v>50</v>
      </c>
      <c r="F113" s="3">
        <v>1</v>
      </c>
      <c r="G113" s="3">
        <f t="shared" si="7"/>
        <v>4</v>
      </c>
      <c r="H113" s="24"/>
      <c r="I113" s="66">
        <v>0</v>
      </c>
      <c r="J113" s="67">
        <v>0</v>
      </c>
      <c r="K113" s="68">
        <f t="shared" si="8"/>
        <v>0</v>
      </c>
      <c r="L113" s="68">
        <f t="shared" si="9"/>
        <v>0</v>
      </c>
      <c r="M113" s="68">
        <f t="shared" si="11"/>
        <v>0</v>
      </c>
      <c r="N113" s="34">
        <f t="shared" si="10"/>
        <v>0</v>
      </c>
    </row>
    <row r="114" spans="1:14" ht="15.75" thickBot="1" x14ac:dyDescent="0.3">
      <c r="A114" s="127"/>
      <c r="B114" s="123"/>
      <c r="C114" s="15" t="s">
        <v>60</v>
      </c>
      <c r="D114" s="15">
        <v>5</v>
      </c>
      <c r="E114" s="15" t="s">
        <v>50</v>
      </c>
      <c r="F114" s="15">
        <v>1</v>
      </c>
      <c r="G114" s="15">
        <f t="shared" si="7"/>
        <v>4</v>
      </c>
      <c r="H114" s="72"/>
      <c r="I114" s="73">
        <v>0</v>
      </c>
      <c r="J114" s="74">
        <v>0</v>
      </c>
      <c r="K114" s="75">
        <f t="shared" si="8"/>
        <v>0</v>
      </c>
      <c r="L114" s="75">
        <f t="shared" si="9"/>
        <v>0</v>
      </c>
      <c r="M114" s="75">
        <f t="shared" si="11"/>
        <v>0</v>
      </c>
      <c r="N114" s="76">
        <f t="shared" si="10"/>
        <v>0</v>
      </c>
    </row>
    <row r="115" spans="1:14" ht="15.75" thickBot="1" x14ac:dyDescent="0.3">
      <c r="A115" s="127"/>
      <c r="B115" s="124" t="s">
        <v>55</v>
      </c>
      <c r="C115" s="11" t="s">
        <v>61</v>
      </c>
      <c r="D115" s="11">
        <v>6</v>
      </c>
      <c r="E115" s="11" t="s">
        <v>56</v>
      </c>
      <c r="F115" s="11">
        <v>1</v>
      </c>
      <c r="G115" s="11">
        <f t="shared" si="7"/>
        <v>4</v>
      </c>
      <c r="H115" s="58"/>
      <c r="I115" s="69">
        <v>0</v>
      </c>
      <c r="J115" s="70">
        <v>0</v>
      </c>
      <c r="K115" s="71">
        <f t="shared" si="8"/>
        <v>0</v>
      </c>
      <c r="L115" s="71">
        <f t="shared" si="9"/>
        <v>0</v>
      </c>
      <c r="M115" s="71">
        <f t="shared" si="11"/>
        <v>0</v>
      </c>
      <c r="N115" s="61">
        <f t="shared" si="10"/>
        <v>0</v>
      </c>
    </row>
    <row r="116" spans="1:14" ht="15.75" thickBot="1" x14ac:dyDescent="0.3">
      <c r="A116" s="127"/>
      <c r="B116" s="122"/>
      <c r="C116" s="3" t="s">
        <v>62</v>
      </c>
      <c r="D116" s="3">
        <v>3</v>
      </c>
      <c r="E116" s="3" t="s">
        <v>56</v>
      </c>
      <c r="F116" s="3">
        <v>1</v>
      </c>
      <c r="G116" s="3">
        <f t="shared" si="7"/>
        <v>4</v>
      </c>
      <c r="H116" s="24"/>
      <c r="I116" s="66">
        <v>0</v>
      </c>
      <c r="J116" s="67">
        <v>0</v>
      </c>
      <c r="K116" s="68">
        <f t="shared" si="8"/>
        <v>0</v>
      </c>
      <c r="L116" s="68">
        <f t="shared" si="9"/>
        <v>0</v>
      </c>
      <c r="M116" s="68">
        <f t="shared" si="11"/>
        <v>0</v>
      </c>
      <c r="N116" s="34">
        <f t="shared" si="10"/>
        <v>0</v>
      </c>
    </row>
    <row r="117" spans="1:14" ht="15.75" thickBot="1" x14ac:dyDescent="0.3">
      <c r="A117" s="127"/>
      <c r="B117" s="122"/>
      <c r="C117" s="3" t="s">
        <v>63</v>
      </c>
      <c r="D117" s="3">
        <v>6</v>
      </c>
      <c r="E117" s="3" t="s">
        <v>56</v>
      </c>
      <c r="F117" s="3">
        <v>1</v>
      </c>
      <c r="G117" s="3">
        <f t="shared" si="7"/>
        <v>4</v>
      </c>
      <c r="H117" s="24"/>
      <c r="I117" s="66">
        <v>0</v>
      </c>
      <c r="J117" s="67">
        <v>0</v>
      </c>
      <c r="K117" s="68">
        <f t="shared" si="8"/>
        <v>0</v>
      </c>
      <c r="L117" s="68">
        <f t="shared" si="9"/>
        <v>0</v>
      </c>
      <c r="M117" s="68">
        <f t="shared" si="11"/>
        <v>0</v>
      </c>
      <c r="N117" s="34">
        <f t="shared" si="10"/>
        <v>0</v>
      </c>
    </row>
    <row r="118" spans="1:14" ht="15.75" thickBot="1" x14ac:dyDescent="0.3">
      <c r="A118" s="127"/>
      <c r="B118" s="123"/>
      <c r="C118" s="15" t="s">
        <v>64</v>
      </c>
      <c r="D118" s="15">
        <v>3</v>
      </c>
      <c r="E118" s="15" t="s">
        <v>56</v>
      </c>
      <c r="F118" s="15">
        <v>1</v>
      </c>
      <c r="G118" s="15">
        <f t="shared" si="7"/>
        <v>4</v>
      </c>
      <c r="H118" s="72"/>
      <c r="I118" s="73">
        <v>0</v>
      </c>
      <c r="J118" s="74">
        <v>0</v>
      </c>
      <c r="K118" s="75">
        <f t="shared" si="8"/>
        <v>0</v>
      </c>
      <c r="L118" s="75">
        <f t="shared" si="9"/>
        <v>0</v>
      </c>
      <c r="M118" s="75">
        <f t="shared" si="11"/>
        <v>0</v>
      </c>
      <c r="N118" s="76">
        <f t="shared" si="10"/>
        <v>0</v>
      </c>
    </row>
    <row r="119" spans="1:14" ht="15.75" thickBot="1" x14ac:dyDescent="0.3">
      <c r="A119" s="138" t="s">
        <v>119</v>
      </c>
      <c r="B119" s="124" t="s">
        <v>120</v>
      </c>
      <c r="C119" s="11" t="s">
        <v>46</v>
      </c>
      <c r="D119" s="11">
        <v>6</v>
      </c>
      <c r="E119" s="11" t="s">
        <v>56</v>
      </c>
      <c r="F119" s="11">
        <v>1</v>
      </c>
      <c r="G119" s="11">
        <f t="shared" si="7"/>
        <v>4</v>
      </c>
      <c r="H119" s="58"/>
      <c r="I119" s="69">
        <v>0</v>
      </c>
      <c r="J119" s="70">
        <v>0</v>
      </c>
      <c r="K119" s="71">
        <f t="shared" si="8"/>
        <v>0</v>
      </c>
      <c r="L119" s="71">
        <f t="shared" si="9"/>
        <v>0</v>
      </c>
      <c r="M119" s="71">
        <f t="shared" si="11"/>
        <v>0</v>
      </c>
      <c r="N119" s="61">
        <f t="shared" si="10"/>
        <v>0</v>
      </c>
    </row>
    <row r="120" spans="1:14" ht="15.75" thickBot="1" x14ac:dyDescent="0.3">
      <c r="A120" s="138"/>
      <c r="B120" s="123"/>
      <c r="C120" s="15" t="s">
        <v>49</v>
      </c>
      <c r="D120" s="15">
        <v>3</v>
      </c>
      <c r="E120" s="15" t="s">
        <v>56</v>
      </c>
      <c r="F120" s="15">
        <v>1</v>
      </c>
      <c r="G120" s="15">
        <f t="shared" si="7"/>
        <v>4</v>
      </c>
      <c r="H120" s="72"/>
      <c r="I120" s="73">
        <v>0</v>
      </c>
      <c r="J120" s="74">
        <v>0</v>
      </c>
      <c r="K120" s="75">
        <f t="shared" si="8"/>
        <v>0</v>
      </c>
      <c r="L120" s="75">
        <f t="shared" si="9"/>
        <v>0</v>
      </c>
      <c r="M120" s="75">
        <f t="shared" si="11"/>
        <v>0</v>
      </c>
      <c r="N120" s="76">
        <f t="shared" si="10"/>
        <v>0</v>
      </c>
    </row>
    <row r="121" spans="1:14" ht="15.75" thickBot="1" x14ac:dyDescent="0.3">
      <c r="A121" s="138"/>
      <c r="B121" s="124" t="s">
        <v>120</v>
      </c>
      <c r="C121" s="18" t="s">
        <v>57</v>
      </c>
      <c r="D121" s="18">
        <v>10</v>
      </c>
      <c r="E121" s="11" t="s">
        <v>50</v>
      </c>
      <c r="F121" s="11">
        <v>1</v>
      </c>
      <c r="G121" s="11">
        <f t="shared" si="7"/>
        <v>4</v>
      </c>
      <c r="H121" s="58"/>
      <c r="I121" s="69">
        <v>0</v>
      </c>
      <c r="J121" s="70">
        <v>0</v>
      </c>
      <c r="K121" s="71">
        <f t="shared" si="8"/>
        <v>0</v>
      </c>
      <c r="L121" s="71">
        <f t="shared" si="9"/>
        <v>0</v>
      </c>
      <c r="M121" s="71">
        <f t="shared" si="11"/>
        <v>0</v>
      </c>
      <c r="N121" s="61">
        <f t="shared" si="10"/>
        <v>0</v>
      </c>
    </row>
    <row r="122" spans="1:14" ht="15.75" thickBot="1" x14ac:dyDescent="0.3">
      <c r="A122" s="138"/>
      <c r="B122" s="123"/>
      <c r="C122" s="19" t="s">
        <v>58</v>
      </c>
      <c r="D122" s="19">
        <v>5</v>
      </c>
      <c r="E122" s="15" t="s">
        <v>50</v>
      </c>
      <c r="F122" s="15">
        <v>1</v>
      </c>
      <c r="G122" s="15">
        <f t="shared" si="7"/>
        <v>4</v>
      </c>
      <c r="H122" s="72"/>
      <c r="I122" s="73">
        <v>0</v>
      </c>
      <c r="J122" s="74">
        <v>0</v>
      </c>
      <c r="K122" s="75">
        <f t="shared" si="8"/>
        <v>0</v>
      </c>
      <c r="L122" s="75">
        <f t="shared" si="9"/>
        <v>0</v>
      </c>
      <c r="M122" s="75">
        <f t="shared" si="11"/>
        <v>0</v>
      </c>
      <c r="N122" s="76">
        <f t="shared" si="10"/>
        <v>0</v>
      </c>
    </row>
    <row r="123" spans="1:14" ht="15.75" thickBot="1" x14ac:dyDescent="0.3">
      <c r="A123" s="138"/>
      <c r="B123" s="124" t="s">
        <v>121</v>
      </c>
      <c r="C123" s="11" t="s">
        <v>61</v>
      </c>
      <c r="D123" s="11">
        <v>6</v>
      </c>
      <c r="E123" s="11" t="s">
        <v>56</v>
      </c>
      <c r="F123" s="11">
        <v>1</v>
      </c>
      <c r="G123" s="11">
        <f t="shared" si="7"/>
        <v>4</v>
      </c>
      <c r="H123" s="58"/>
      <c r="I123" s="69">
        <v>0</v>
      </c>
      <c r="J123" s="70">
        <v>0</v>
      </c>
      <c r="K123" s="71">
        <f t="shared" si="8"/>
        <v>0</v>
      </c>
      <c r="L123" s="71">
        <f t="shared" si="9"/>
        <v>0</v>
      </c>
      <c r="M123" s="71">
        <f t="shared" si="11"/>
        <v>0</v>
      </c>
      <c r="N123" s="61">
        <f t="shared" si="10"/>
        <v>0</v>
      </c>
    </row>
    <row r="124" spans="1:14" ht="15.75" thickBot="1" x14ac:dyDescent="0.3">
      <c r="A124" s="138"/>
      <c r="B124" s="123"/>
      <c r="C124" s="15" t="s">
        <v>62</v>
      </c>
      <c r="D124" s="15">
        <v>3</v>
      </c>
      <c r="E124" s="15" t="s">
        <v>56</v>
      </c>
      <c r="F124" s="15">
        <v>1</v>
      </c>
      <c r="G124" s="15">
        <f t="shared" si="7"/>
        <v>4</v>
      </c>
      <c r="H124" s="72"/>
      <c r="I124" s="73">
        <v>0</v>
      </c>
      <c r="J124" s="74">
        <v>0</v>
      </c>
      <c r="K124" s="75">
        <f t="shared" si="8"/>
        <v>0</v>
      </c>
      <c r="L124" s="75">
        <f t="shared" si="9"/>
        <v>0</v>
      </c>
      <c r="M124" s="75">
        <f t="shared" si="11"/>
        <v>0</v>
      </c>
      <c r="N124" s="76">
        <f t="shared" si="10"/>
        <v>0</v>
      </c>
    </row>
    <row r="125" spans="1:14" ht="15.75" thickBot="1" x14ac:dyDescent="0.3">
      <c r="A125" s="127" t="s">
        <v>136</v>
      </c>
      <c r="B125" s="124" t="s">
        <v>134</v>
      </c>
      <c r="C125" s="18" t="s">
        <v>46</v>
      </c>
      <c r="D125" s="18">
        <v>6</v>
      </c>
      <c r="E125" s="11" t="s">
        <v>56</v>
      </c>
      <c r="F125" s="11">
        <v>2</v>
      </c>
      <c r="G125" s="11">
        <f t="shared" si="7"/>
        <v>8</v>
      </c>
      <c r="H125" s="58"/>
      <c r="I125" s="69">
        <v>0</v>
      </c>
      <c r="J125" s="70">
        <v>0</v>
      </c>
      <c r="K125" s="71">
        <f t="shared" si="8"/>
        <v>0</v>
      </c>
      <c r="L125" s="71">
        <f t="shared" si="9"/>
        <v>0</v>
      </c>
      <c r="M125" s="71">
        <f t="shared" si="11"/>
        <v>0</v>
      </c>
      <c r="N125" s="61">
        <f t="shared" si="10"/>
        <v>0</v>
      </c>
    </row>
    <row r="126" spans="1:14" ht="15.75" thickBot="1" x14ac:dyDescent="0.3">
      <c r="A126" s="127"/>
      <c r="B126" s="126"/>
      <c r="C126" s="19" t="s">
        <v>57</v>
      </c>
      <c r="D126" s="19">
        <v>10</v>
      </c>
      <c r="E126" s="15" t="s">
        <v>50</v>
      </c>
      <c r="F126" s="15">
        <v>2</v>
      </c>
      <c r="G126" s="15">
        <f t="shared" si="7"/>
        <v>8</v>
      </c>
      <c r="H126" s="72"/>
      <c r="I126" s="73">
        <v>0</v>
      </c>
      <c r="J126" s="74">
        <v>0</v>
      </c>
      <c r="K126" s="75">
        <f t="shared" si="8"/>
        <v>0</v>
      </c>
      <c r="L126" s="75">
        <f t="shared" si="9"/>
        <v>0</v>
      </c>
      <c r="M126" s="75">
        <f t="shared" si="11"/>
        <v>0</v>
      </c>
      <c r="N126" s="76">
        <f t="shared" si="10"/>
        <v>0</v>
      </c>
    </row>
    <row r="127" spans="1:14" ht="30.75" thickBot="1" x14ac:dyDescent="0.3">
      <c r="A127" s="127"/>
      <c r="B127" s="49" t="s">
        <v>135</v>
      </c>
      <c r="C127" s="16" t="s">
        <v>61</v>
      </c>
      <c r="D127" s="16">
        <v>6</v>
      </c>
      <c r="E127" s="17" t="s">
        <v>56</v>
      </c>
      <c r="F127" s="17">
        <v>2</v>
      </c>
      <c r="G127" s="17">
        <f t="shared" si="7"/>
        <v>8</v>
      </c>
      <c r="H127" s="30"/>
      <c r="I127" s="80">
        <v>0</v>
      </c>
      <c r="J127" s="81">
        <v>0</v>
      </c>
      <c r="K127" s="82">
        <f t="shared" si="8"/>
        <v>0</v>
      </c>
      <c r="L127" s="82">
        <f t="shared" si="9"/>
        <v>0</v>
      </c>
      <c r="M127" s="82">
        <f t="shared" si="11"/>
        <v>0</v>
      </c>
      <c r="N127" s="35">
        <f t="shared" si="10"/>
        <v>0</v>
      </c>
    </row>
    <row r="128" spans="1:14" ht="15.75" thickBot="1" x14ac:dyDescent="0.3">
      <c r="A128" s="127" t="s">
        <v>76</v>
      </c>
      <c r="B128" s="124" t="s">
        <v>86</v>
      </c>
      <c r="C128" s="18" t="s">
        <v>46</v>
      </c>
      <c r="D128" s="18">
        <v>6</v>
      </c>
      <c r="E128" s="11" t="s">
        <v>56</v>
      </c>
      <c r="F128" s="11">
        <v>2</v>
      </c>
      <c r="G128" s="11">
        <f t="shared" si="7"/>
        <v>8</v>
      </c>
      <c r="H128" s="58"/>
      <c r="I128" s="69">
        <v>0</v>
      </c>
      <c r="J128" s="70">
        <v>0</v>
      </c>
      <c r="K128" s="71">
        <f t="shared" si="8"/>
        <v>0</v>
      </c>
      <c r="L128" s="71">
        <f t="shared" si="9"/>
        <v>0</v>
      </c>
      <c r="M128" s="71">
        <f t="shared" si="11"/>
        <v>0</v>
      </c>
      <c r="N128" s="61">
        <f t="shared" si="10"/>
        <v>0</v>
      </c>
    </row>
    <row r="129" spans="1:14" ht="15.75" thickBot="1" x14ac:dyDescent="0.3">
      <c r="A129" s="127"/>
      <c r="B129" s="123"/>
      <c r="C129" s="19" t="s">
        <v>47</v>
      </c>
      <c r="D129" s="19">
        <v>6</v>
      </c>
      <c r="E129" s="15" t="s">
        <v>56</v>
      </c>
      <c r="F129" s="15">
        <v>2</v>
      </c>
      <c r="G129" s="15">
        <f t="shared" si="7"/>
        <v>8</v>
      </c>
      <c r="H129" s="72"/>
      <c r="I129" s="73">
        <v>0</v>
      </c>
      <c r="J129" s="74">
        <v>0</v>
      </c>
      <c r="K129" s="75">
        <f t="shared" si="8"/>
        <v>0</v>
      </c>
      <c r="L129" s="75">
        <f t="shared" si="9"/>
        <v>0</v>
      </c>
      <c r="M129" s="75">
        <f t="shared" si="11"/>
        <v>0</v>
      </c>
      <c r="N129" s="76">
        <f t="shared" si="10"/>
        <v>0</v>
      </c>
    </row>
    <row r="130" spans="1:14" ht="15.75" thickBot="1" x14ac:dyDescent="0.3">
      <c r="A130" s="127"/>
      <c r="B130" s="124" t="s">
        <v>86</v>
      </c>
      <c r="C130" s="18" t="s">
        <v>57</v>
      </c>
      <c r="D130" s="18">
        <v>10</v>
      </c>
      <c r="E130" s="11" t="s">
        <v>50</v>
      </c>
      <c r="F130" s="11">
        <v>2</v>
      </c>
      <c r="G130" s="11">
        <f t="shared" si="7"/>
        <v>8</v>
      </c>
      <c r="H130" s="58"/>
      <c r="I130" s="69">
        <v>0</v>
      </c>
      <c r="J130" s="70">
        <v>0</v>
      </c>
      <c r="K130" s="71">
        <f t="shared" si="8"/>
        <v>0</v>
      </c>
      <c r="L130" s="71">
        <f t="shared" si="9"/>
        <v>0</v>
      </c>
      <c r="M130" s="71">
        <f t="shared" ref="M130:M161" si="12">G130*I130</f>
        <v>0</v>
      </c>
      <c r="N130" s="61">
        <f t="shared" si="10"/>
        <v>0</v>
      </c>
    </row>
    <row r="131" spans="1:14" ht="15.75" thickBot="1" x14ac:dyDescent="0.3">
      <c r="A131" s="127"/>
      <c r="B131" s="123"/>
      <c r="C131" s="19" t="s">
        <v>59</v>
      </c>
      <c r="D131" s="19">
        <v>10</v>
      </c>
      <c r="E131" s="15" t="s">
        <v>50</v>
      </c>
      <c r="F131" s="15">
        <v>2</v>
      </c>
      <c r="G131" s="15">
        <f t="shared" ref="G131:G167" si="13">F131*4</f>
        <v>8</v>
      </c>
      <c r="H131" s="72"/>
      <c r="I131" s="73">
        <v>0</v>
      </c>
      <c r="J131" s="74">
        <v>0</v>
      </c>
      <c r="K131" s="75">
        <f t="shared" ref="K131:K167" si="14">I131*J131</f>
        <v>0</v>
      </c>
      <c r="L131" s="75">
        <f t="shared" ref="L131:L167" si="15">K131+I131</f>
        <v>0</v>
      </c>
      <c r="M131" s="75">
        <f t="shared" si="12"/>
        <v>0</v>
      </c>
      <c r="N131" s="76">
        <f t="shared" ref="N131:N167" si="16">L131*G131</f>
        <v>0</v>
      </c>
    </row>
    <row r="132" spans="1:14" ht="15.75" thickBot="1" x14ac:dyDescent="0.3">
      <c r="A132" s="127"/>
      <c r="B132" s="124" t="s">
        <v>87</v>
      </c>
      <c r="C132" s="18" t="s">
        <v>61</v>
      </c>
      <c r="D132" s="18">
        <v>6</v>
      </c>
      <c r="E132" s="11" t="s">
        <v>56</v>
      </c>
      <c r="F132" s="11">
        <v>2</v>
      </c>
      <c r="G132" s="11">
        <f t="shared" si="13"/>
        <v>8</v>
      </c>
      <c r="H132" s="58"/>
      <c r="I132" s="69">
        <v>0</v>
      </c>
      <c r="J132" s="70">
        <v>0</v>
      </c>
      <c r="K132" s="71">
        <f t="shared" si="14"/>
        <v>0</v>
      </c>
      <c r="L132" s="71">
        <f t="shared" si="15"/>
        <v>0</v>
      </c>
      <c r="M132" s="71">
        <f t="shared" si="12"/>
        <v>0</v>
      </c>
      <c r="N132" s="61">
        <f t="shared" si="16"/>
        <v>0</v>
      </c>
    </row>
    <row r="133" spans="1:14" ht="15.75" thickBot="1" x14ac:dyDescent="0.3">
      <c r="A133" s="127"/>
      <c r="B133" s="123"/>
      <c r="C133" s="19" t="s">
        <v>63</v>
      </c>
      <c r="D133" s="19">
        <v>6</v>
      </c>
      <c r="E133" s="15" t="s">
        <v>56</v>
      </c>
      <c r="F133" s="15">
        <v>2</v>
      </c>
      <c r="G133" s="15">
        <f t="shared" si="13"/>
        <v>8</v>
      </c>
      <c r="H133" s="72"/>
      <c r="I133" s="73">
        <v>0</v>
      </c>
      <c r="J133" s="74">
        <v>0</v>
      </c>
      <c r="K133" s="75">
        <f t="shared" si="14"/>
        <v>0</v>
      </c>
      <c r="L133" s="75">
        <f t="shared" si="15"/>
        <v>0</v>
      </c>
      <c r="M133" s="75">
        <f t="shared" si="12"/>
        <v>0</v>
      </c>
      <c r="N133" s="76">
        <f t="shared" si="16"/>
        <v>0</v>
      </c>
    </row>
    <row r="134" spans="1:14" ht="15.75" thickBot="1" x14ac:dyDescent="0.3">
      <c r="A134" s="127" t="s">
        <v>90</v>
      </c>
      <c r="B134" s="49" t="s">
        <v>95</v>
      </c>
      <c r="C134" s="17" t="s">
        <v>63</v>
      </c>
      <c r="D134" s="17">
        <v>10</v>
      </c>
      <c r="E134" s="17" t="s">
        <v>48</v>
      </c>
      <c r="F134" s="17">
        <v>1</v>
      </c>
      <c r="G134" s="17">
        <f t="shared" si="13"/>
        <v>4</v>
      </c>
      <c r="H134" s="30"/>
      <c r="I134" s="80">
        <v>0</v>
      </c>
      <c r="J134" s="81">
        <v>0</v>
      </c>
      <c r="K134" s="82">
        <f t="shared" si="14"/>
        <v>0</v>
      </c>
      <c r="L134" s="82">
        <f t="shared" si="15"/>
        <v>0</v>
      </c>
      <c r="M134" s="82">
        <f t="shared" si="12"/>
        <v>0</v>
      </c>
      <c r="N134" s="35">
        <f t="shared" si="16"/>
        <v>0</v>
      </c>
    </row>
    <row r="135" spans="1:14" ht="30.75" customHeight="1" thickBot="1" x14ac:dyDescent="0.3">
      <c r="A135" s="127"/>
      <c r="B135" s="49" t="s">
        <v>96</v>
      </c>
      <c r="C135" s="17" t="s">
        <v>63</v>
      </c>
      <c r="D135" s="17">
        <v>6</v>
      </c>
      <c r="E135" s="17" t="s">
        <v>44</v>
      </c>
      <c r="F135" s="17">
        <v>1</v>
      </c>
      <c r="G135" s="17">
        <f t="shared" si="13"/>
        <v>4</v>
      </c>
      <c r="H135" s="30"/>
      <c r="I135" s="80">
        <v>0</v>
      </c>
      <c r="J135" s="81">
        <v>0</v>
      </c>
      <c r="K135" s="82">
        <f t="shared" si="14"/>
        <v>0</v>
      </c>
      <c r="L135" s="82">
        <f t="shared" si="15"/>
        <v>0</v>
      </c>
      <c r="M135" s="82">
        <f t="shared" si="12"/>
        <v>0</v>
      </c>
      <c r="N135" s="35">
        <f t="shared" si="16"/>
        <v>0</v>
      </c>
    </row>
    <row r="136" spans="1:14" ht="15.75" thickBot="1" x14ac:dyDescent="0.3">
      <c r="A136" s="127" t="s">
        <v>90</v>
      </c>
      <c r="B136" s="49">
        <v>28</v>
      </c>
      <c r="C136" s="16" t="s">
        <v>91</v>
      </c>
      <c r="D136" s="16">
        <v>5</v>
      </c>
      <c r="E136" s="16" t="s">
        <v>56</v>
      </c>
      <c r="F136" s="16">
        <v>8</v>
      </c>
      <c r="G136" s="17">
        <f t="shared" si="13"/>
        <v>32</v>
      </c>
      <c r="H136" s="30"/>
      <c r="I136" s="80">
        <v>0</v>
      </c>
      <c r="J136" s="81">
        <v>0</v>
      </c>
      <c r="K136" s="82">
        <f t="shared" si="14"/>
        <v>0</v>
      </c>
      <c r="L136" s="82">
        <f t="shared" si="15"/>
        <v>0</v>
      </c>
      <c r="M136" s="82">
        <f t="shared" si="12"/>
        <v>0</v>
      </c>
      <c r="N136" s="35">
        <f t="shared" si="16"/>
        <v>0</v>
      </c>
    </row>
    <row r="137" spans="1:14" ht="15.75" thickBot="1" x14ac:dyDescent="0.3">
      <c r="A137" s="127"/>
      <c r="B137" s="49">
        <v>28</v>
      </c>
      <c r="C137" s="16" t="s">
        <v>94</v>
      </c>
      <c r="D137" s="16">
        <v>8</v>
      </c>
      <c r="E137" s="16" t="s">
        <v>48</v>
      </c>
      <c r="F137" s="16">
        <v>8</v>
      </c>
      <c r="G137" s="17">
        <f t="shared" si="13"/>
        <v>32</v>
      </c>
      <c r="H137" s="30"/>
      <c r="I137" s="80">
        <v>0</v>
      </c>
      <c r="J137" s="81">
        <v>0</v>
      </c>
      <c r="K137" s="82">
        <f t="shared" si="14"/>
        <v>0</v>
      </c>
      <c r="L137" s="82">
        <f t="shared" si="15"/>
        <v>0</v>
      </c>
      <c r="M137" s="82">
        <f t="shared" si="12"/>
        <v>0</v>
      </c>
      <c r="N137" s="35">
        <f t="shared" si="16"/>
        <v>0</v>
      </c>
    </row>
    <row r="138" spans="1:14" ht="15.75" thickBot="1" x14ac:dyDescent="0.3">
      <c r="A138" s="127"/>
      <c r="B138" s="49">
        <v>28</v>
      </c>
      <c r="C138" s="16" t="s">
        <v>94</v>
      </c>
      <c r="D138" s="16">
        <v>5</v>
      </c>
      <c r="E138" s="16" t="s">
        <v>56</v>
      </c>
      <c r="F138" s="16">
        <v>8</v>
      </c>
      <c r="G138" s="17">
        <f t="shared" si="13"/>
        <v>32</v>
      </c>
      <c r="H138" s="30"/>
      <c r="I138" s="80">
        <v>0</v>
      </c>
      <c r="J138" s="81">
        <v>0</v>
      </c>
      <c r="K138" s="82">
        <f t="shared" si="14"/>
        <v>0</v>
      </c>
      <c r="L138" s="82">
        <f t="shared" si="15"/>
        <v>0</v>
      </c>
      <c r="M138" s="82">
        <f t="shared" si="12"/>
        <v>0</v>
      </c>
      <c r="N138" s="35">
        <f t="shared" si="16"/>
        <v>0</v>
      </c>
    </row>
    <row r="139" spans="1:14" ht="15.75" thickBot="1" x14ac:dyDescent="0.3">
      <c r="A139" s="127"/>
      <c r="B139" s="49">
        <v>28</v>
      </c>
      <c r="C139" s="16" t="s">
        <v>92</v>
      </c>
      <c r="D139" s="16" t="s">
        <v>93</v>
      </c>
      <c r="E139" s="16" t="s">
        <v>148</v>
      </c>
      <c r="F139" s="16">
        <v>8</v>
      </c>
      <c r="G139" s="17">
        <f t="shared" si="13"/>
        <v>32</v>
      </c>
      <c r="H139" s="30"/>
      <c r="I139" s="80">
        <v>0</v>
      </c>
      <c r="J139" s="81">
        <v>0</v>
      </c>
      <c r="K139" s="82">
        <f t="shared" si="14"/>
        <v>0</v>
      </c>
      <c r="L139" s="82">
        <f t="shared" si="15"/>
        <v>0</v>
      </c>
      <c r="M139" s="82">
        <f t="shared" si="12"/>
        <v>0</v>
      </c>
      <c r="N139" s="35">
        <f t="shared" si="16"/>
        <v>0</v>
      </c>
    </row>
    <row r="140" spans="1:14" ht="15.75" thickBot="1" x14ac:dyDescent="0.3">
      <c r="A140" s="127" t="s">
        <v>113</v>
      </c>
      <c r="B140" s="124" t="s">
        <v>114</v>
      </c>
      <c r="C140" s="11" t="s">
        <v>61</v>
      </c>
      <c r="D140" s="11">
        <v>10</v>
      </c>
      <c r="E140" s="11" t="s">
        <v>48</v>
      </c>
      <c r="F140" s="11">
        <v>2</v>
      </c>
      <c r="G140" s="11">
        <f t="shared" si="13"/>
        <v>8</v>
      </c>
      <c r="H140" s="58"/>
      <c r="I140" s="69">
        <v>0</v>
      </c>
      <c r="J140" s="70">
        <v>0</v>
      </c>
      <c r="K140" s="71">
        <f t="shared" si="14"/>
        <v>0</v>
      </c>
      <c r="L140" s="71">
        <f t="shared" si="15"/>
        <v>0</v>
      </c>
      <c r="M140" s="71">
        <f t="shared" si="12"/>
        <v>0</v>
      </c>
      <c r="N140" s="61">
        <f t="shared" si="16"/>
        <v>0</v>
      </c>
    </row>
    <row r="141" spans="1:14" ht="15.75" thickBot="1" x14ac:dyDescent="0.3">
      <c r="A141" s="127"/>
      <c r="B141" s="126"/>
      <c r="C141" s="15" t="s">
        <v>62</v>
      </c>
      <c r="D141" s="15">
        <v>5</v>
      </c>
      <c r="E141" s="15" t="s">
        <v>48</v>
      </c>
      <c r="F141" s="15">
        <v>1</v>
      </c>
      <c r="G141" s="15">
        <f t="shared" si="13"/>
        <v>4</v>
      </c>
      <c r="H141" s="72"/>
      <c r="I141" s="73">
        <v>0</v>
      </c>
      <c r="J141" s="74">
        <v>0</v>
      </c>
      <c r="K141" s="75">
        <f t="shared" si="14"/>
        <v>0</v>
      </c>
      <c r="L141" s="75">
        <f t="shared" si="15"/>
        <v>0</v>
      </c>
      <c r="M141" s="75">
        <f t="shared" si="12"/>
        <v>0</v>
      </c>
      <c r="N141" s="76">
        <f t="shared" si="16"/>
        <v>0</v>
      </c>
    </row>
    <row r="142" spans="1:14" ht="15" customHeight="1" thickBot="1" x14ac:dyDescent="0.3">
      <c r="A142" s="127"/>
      <c r="B142" s="124" t="s">
        <v>115</v>
      </c>
      <c r="C142" s="11" t="s">
        <v>46</v>
      </c>
      <c r="D142" s="11">
        <v>6</v>
      </c>
      <c r="E142" s="11" t="s">
        <v>56</v>
      </c>
      <c r="F142" s="11">
        <v>2</v>
      </c>
      <c r="G142" s="11">
        <f t="shared" si="13"/>
        <v>8</v>
      </c>
      <c r="H142" s="58"/>
      <c r="I142" s="69">
        <v>0</v>
      </c>
      <c r="J142" s="70">
        <v>0</v>
      </c>
      <c r="K142" s="71">
        <f t="shared" si="14"/>
        <v>0</v>
      </c>
      <c r="L142" s="71">
        <f t="shared" si="15"/>
        <v>0</v>
      </c>
      <c r="M142" s="71">
        <f t="shared" si="12"/>
        <v>0</v>
      </c>
      <c r="N142" s="61">
        <f t="shared" si="16"/>
        <v>0</v>
      </c>
    </row>
    <row r="143" spans="1:14" ht="15.75" thickBot="1" x14ac:dyDescent="0.3">
      <c r="A143" s="127"/>
      <c r="B143" s="126"/>
      <c r="C143" s="15" t="s">
        <v>49</v>
      </c>
      <c r="D143" s="15">
        <v>3</v>
      </c>
      <c r="E143" s="15" t="s">
        <v>56</v>
      </c>
      <c r="F143" s="15">
        <v>1</v>
      </c>
      <c r="G143" s="15">
        <f t="shared" si="13"/>
        <v>4</v>
      </c>
      <c r="H143" s="72"/>
      <c r="I143" s="73">
        <v>0</v>
      </c>
      <c r="J143" s="74">
        <v>0</v>
      </c>
      <c r="K143" s="75">
        <f t="shared" si="14"/>
        <v>0</v>
      </c>
      <c r="L143" s="75">
        <f t="shared" si="15"/>
        <v>0</v>
      </c>
      <c r="M143" s="75">
        <f t="shared" si="12"/>
        <v>0</v>
      </c>
      <c r="N143" s="76">
        <f t="shared" si="16"/>
        <v>0</v>
      </c>
    </row>
    <row r="144" spans="1:14" ht="15.75" thickBot="1" x14ac:dyDescent="0.3">
      <c r="A144" s="127"/>
      <c r="B144" s="124" t="s">
        <v>116</v>
      </c>
      <c r="C144" s="11" t="s">
        <v>72</v>
      </c>
      <c r="D144" s="11" t="s">
        <v>73</v>
      </c>
      <c r="E144" s="11" t="s">
        <v>148</v>
      </c>
      <c r="F144" s="11">
        <v>2</v>
      </c>
      <c r="G144" s="11">
        <f t="shared" si="13"/>
        <v>8</v>
      </c>
      <c r="H144" s="58"/>
      <c r="I144" s="69">
        <v>0</v>
      </c>
      <c r="J144" s="70">
        <v>0</v>
      </c>
      <c r="K144" s="71">
        <f t="shared" si="14"/>
        <v>0</v>
      </c>
      <c r="L144" s="71">
        <f t="shared" si="15"/>
        <v>0</v>
      </c>
      <c r="M144" s="71">
        <f t="shared" si="12"/>
        <v>0</v>
      </c>
      <c r="N144" s="61">
        <f t="shared" si="16"/>
        <v>0</v>
      </c>
    </row>
    <row r="145" spans="1:14" ht="15.75" thickBot="1" x14ac:dyDescent="0.3">
      <c r="A145" s="127"/>
      <c r="B145" s="126"/>
      <c r="C145" s="15" t="s">
        <v>71</v>
      </c>
      <c r="D145" s="15" t="s">
        <v>73</v>
      </c>
      <c r="E145" s="15" t="s">
        <v>148</v>
      </c>
      <c r="F145" s="15">
        <v>1</v>
      </c>
      <c r="G145" s="15">
        <f t="shared" si="13"/>
        <v>4</v>
      </c>
      <c r="H145" s="72"/>
      <c r="I145" s="73">
        <v>0</v>
      </c>
      <c r="J145" s="74">
        <v>0</v>
      </c>
      <c r="K145" s="75">
        <f t="shared" si="14"/>
        <v>0</v>
      </c>
      <c r="L145" s="75">
        <f t="shared" si="15"/>
        <v>0</v>
      </c>
      <c r="M145" s="75">
        <f t="shared" si="12"/>
        <v>0</v>
      </c>
      <c r="N145" s="76">
        <f t="shared" si="16"/>
        <v>0</v>
      </c>
    </row>
    <row r="146" spans="1:14" ht="15.75" thickBot="1" x14ac:dyDescent="0.3">
      <c r="A146" s="127" t="s">
        <v>130</v>
      </c>
      <c r="B146" s="49" t="s">
        <v>128</v>
      </c>
      <c r="C146" s="17" t="s">
        <v>132</v>
      </c>
      <c r="D146" s="17">
        <v>12</v>
      </c>
      <c r="E146" s="17" t="s">
        <v>50</v>
      </c>
      <c r="F146" s="17">
        <v>1</v>
      </c>
      <c r="G146" s="17">
        <f t="shared" si="13"/>
        <v>4</v>
      </c>
      <c r="H146" s="30"/>
      <c r="I146" s="80">
        <v>0</v>
      </c>
      <c r="J146" s="81">
        <v>0</v>
      </c>
      <c r="K146" s="82">
        <f t="shared" si="14"/>
        <v>0</v>
      </c>
      <c r="L146" s="82">
        <f t="shared" si="15"/>
        <v>0</v>
      </c>
      <c r="M146" s="82">
        <f t="shared" si="12"/>
        <v>0</v>
      </c>
      <c r="N146" s="35">
        <f t="shared" si="16"/>
        <v>0</v>
      </c>
    </row>
    <row r="147" spans="1:14" ht="15.75" thickBot="1" x14ac:dyDescent="0.3">
      <c r="A147" s="127"/>
      <c r="B147" s="49" t="s">
        <v>129</v>
      </c>
      <c r="C147" s="17" t="s">
        <v>51</v>
      </c>
      <c r="D147" s="17">
        <v>8</v>
      </c>
      <c r="E147" s="17" t="s">
        <v>56</v>
      </c>
      <c r="F147" s="17">
        <v>1</v>
      </c>
      <c r="G147" s="17">
        <f t="shared" si="13"/>
        <v>4</v>
      </c>
      <c r="H147" s="30"/>
      <c r="I147" s="80">
        <v>0</v>
      </c>
      <c r="J147" s="81">
        <v>0</v>
      </c>
      <c r="K147" s="82">
        <f t="shared" si="14"/>
        <v>0</v>
      </c>
      <c r="L147" s="82">
        <f t="shared" si="15"/>
        <v>0</v>
      </c>
      <c r="M147" s="82">
        <f t="shared" si="12"/>
        <v>0</v>
      </c>
      <c r="N147" s="35">
        <f t="shared" si="16"/>
        <v>0</v>
      </c>
    </row>
    <row r="148" spans="1:14" ht="15.75" thickBot="1" x14ac:dyDescent="0.3">
      <c r="A148" s="127"/>
      <c r="B148" s="49" t="s">
        <v>131</v>
      </c>
      <c r="C148" s="17" t="s">
        <v>133</v>
      </c>
      <c r="D148" s="17" t="s">
        <v>73</v>
      </c>
      <c r="E148" s="17" t="s">
        <v>148</v>
      </c>
      <c r="F148" s="17">
        <v>1</v>
      </c>
      <c r="G148" s="17">
        <f t="shared" si="13"/>
        <v>4</v>
      </c>
      <c r="H148" s="30"/>
      <c r="I148" s="80">
        <v>0</v>
      </c>
      <c r="J148" s="81">
        <v>0</v>
      </c>
      <c r="K148" s="82">
        <f t="shared" si="14"/>
        <v>0</v>
      </c>
      <c r="L148" s="82">
        <f t="shared" si="15"/>
        <v>0</v>
      </c>
      <c r="M148" s="82">
        <f t="shared" si="12"/>
        <v>0</v>
      </c>
      <c r="N148" s="35">
        <f t="shared" si="16"/>
        <v>0</v>
      </c>
    </row>
    <row r="149" spans="1:14" ht="15" customHeight="1" thickBot="1" x14ac:dyDescent="0.3">
      <c r="A149" s="127" t="s">
        <v>67</v>
      </c>
      <c r="B149" s="124" t="s">
        <v>80</v>
      </c>
      <c r="C149" s="11" t="s">
        <v>43</v>
      </c>
      <c r="D149" s="11">
        <v>10</v>
      </c>
      <c r="E149" s="11" t="s">
        <v>48</v>
      </c>
      <c r="F149" s="11">
        <v>2</v>
      </c>
      <c r="G149" s="11">
        <f t="shared" si="13"/>
        <v>8</v>
      </c>
      <c r="H149" s="58"/>
      <c r="I149" s="69">
        <v>0</v>
      </c>
      <c r="J149" s="70">
        <v>0</v>
      </c>
      <c r="K149" s="71">
        <f t="shared" si="14"/>
        <v>0</v>
      </c>
      <c r="L149" s="71">
        <f t="shared" si="15"/>
        <v>0</v>
      </c>
      <c r="M149" s="71">
        <f t="shared" si="12"/>
        <v>0</v>
      </c>
      <c r="N149" s="61">
        <f t="shared" si="16"/>
        <v>0</v>
      </c>
    </row>
    <row r="150" spans="1:14" ht="15.75" thickBot="1" x14ac:dyDescent="0.3">
      <c r="A150" s="127"/>
      <c r="B150" s="123"/>
      <c r="C150" s="15" t="s">
        <v>45</v>
      </c>
      <c r="D150" s="15">
        <v>10</v>
      </c>
      <c r="E150" s="15" t="s">
        <v>48</v>
      </c>
      <c r="F150" s="15">
        <v>2</v>
      </c>
      <c r="G150" s="15">
        <f t="shared" si="13"/>
        <v>8</v>
      </c>
      <c r="H150" s="72"/>
      <c r="I150" s="73">
        <v>0</v>
      </c>
      <c r="J150" s="74">
        <v>0</v>
      </c>
      <c r="K150" s="75">
        <f t="shared" si="14"/>
        <v>0</v>
      </c>
      <c r="L150" s="75">
        <f t="shared" si="15"/>
        <v>0</v>
      </c>
      <c r="M150" s="75">
        <f t="shared" si="12"/>
        <v>0</v>
      </c>
      <c r="N150" s="76">
        <f t="shared" si="16"/>
        <v>0</v>
      </c>
    </row>
    <row r="151" spans="1:14" ht="15.75" thickBot="1" x14ac:dyDescent="0.3">
      <c r="A151" s="127"/>
      <c r="B151" s="124" t="s">
        <v>79</v>
      </c>
      <c r="C151" s="11" t="s">
        <v>46</v>
      </c>
      <c r="D151" s="11">
        <v>6</v>
      </c>
      <c r="E151" s="11" t="s">
        <v>56</v>
      </c>
      <c r="F151" s="11">
        <v>2</v>
      </c>
      <c r="G151" s="11">
        <f t="shared" si="13"/>
        <v>8</v>
      </c>
      <c r="H151" s="58"/>
      <c r="I151" s="69">
        <v>0</v>
      </c>
      <c r="J151" s="70">
        <v>0</v>
      </c>
      <c r="K151" s="71">
        <f t="shared" si="14"/>
        <v>0</v>
      </c>
      <c r="L151" s="71">
        <f t="shared" si="15"/>
        <v>0</v>
      </c>
      <c r="M151" s="71">
        <f t="shared" si="12"/>
        <v>0</v>
      </c>
      <c r="N151" s="61">
        <f t="shared" si="16"/>
        <v>0</v>
      </c>
    </row>
    <row r="152" spans="1:14" ht="15.75" thickBot="1" x14ac:dyDescent="0.3">
      <c r="A152" s="127"/>
      <c r="B152" s="123"/>
      <c r="C152" s="15" t="s">
        <v>47</v>
      </c>
      <c r="D152" s="15">
        <v>6</v>
      </c>
      <c r="E152" s="15" t="s">
        <v>56</v>
      </c>
      <c r="F152" s="15">
        <v>2</v>
      </c>
      <c r="G152" s="15">
        <f t="shared" si="13"/>
        <v>8</v>
      </c>
      <c r="H152" s="72"/>
      <c r="I152" s="73">
        <v>0</v>
      </c>
      <c r="J152" s="74">
        <v>0</v>
      </c>
      <c r="K152" s="75">
        <f t="shared" si="14"/>
        <v>0</v>
      </c>
      <c r="L152" s="75">
        <f t="shared" si="15"/>
        <v>0</v>
      </c>
      <c r="M152" s="75">
        <f t="shared" si="12"/>
        <v>0</v>
      </c>
      <c r="N152" s="76">
        <f t="shared" si="16"/>
        <v>0</v>
      </c>
    </row>
    <row r="153" spans="1:14" ht="15.75" thickBot="1" x14ac:dyDescent="0.3">
      <c r="A153" s="127"/>
      <c r="B153" s="48" t="s">
        <v>70</v>
      </c>
      <c r="C153" s="17" t="s">
        <v>71</v>
      </c>
      <c r="D153" s="17" t="s">
        <v>73</v>
      </c>
      <c r="E153" s="17" t="s">
        <v>148</v>
      </c>
      <c r="F153" s="17">
        <v>2</v>
      </c>
      <c r="G153" s="17">
        <f t="shared" si="13"/>
        <v>8</v>
      </c>
      <c r="H153" s="30"/>
      <c r="I153" s="80">
        <v>0</v>
      </c>
      <c r="J153" s="81">
        <v>0</v>
      </c>
      <c r="K153" s="82">
        <f t="shared" si="14"/>
        <v>0</v>
      </c>
      <c r="L153" s="82">
        <f t="shared" si="15"/>
        <v>0</v>
      </c>
      <c r="M153" s="82">
        <f t="shared" si="12"/>
        <v>0</v>
      </c>
      <c r="N153" s="35">
        <f t="shared" si="16"/>
        <v>0</v>
      </c>
    </row>
    <row r="154" spans="1:14" ht="15.75" thickBot="1" x14ac:dyDescent="0.3">
      <c r="A154" s="127"/>
      <c r="B154" s="48" t="s">
        <v>70</v>
      </c>
      <c r="C154" s="17" t="s">
        <v>72</v>
      </c>
      <c r="D154" s="17" t="s">
        <v>73</v>
      </c>
      <c r="E154" s="17" t="s">
        <v>148</v>
      </c>
      <c r="F154" s="17">
        <v>2</v>
      </c>
      <c r="G154" s="17">
        <f t="shared" si="13"/>
        <v>8</v>
      </c>
      <c r="H154" s="30"/>
      <c r="I154" s="80">
        <v>0</v>
      </c>
      <c r="J154" s="81">
        <v>0</v>
      </c>
      <c r="K154" s="82">
        <f t="shared" si="14"/>
        <v>0</v>
      </c>
      <c r="L154" s="82">
        <f t="shared" si="15"/>
        <v>0</v>
      </c>
      <c r="M154" s="82">
        <f t="shared" si="12"/>
        <v>0</v>
      </c>
      <c r="N154" s="35">
        <f t="shared" si="16"/>
        <v>0</v>
      </c>
    </row>
    <row r="155" spans="1:14" ht="15.75" thickBot="1" x14ac:dyDescent="0.3">
      <c r="A155" s="127" t="s">
        <v>142</v>
      </c>
      <c r="B155" s="49" t="s">
        <v>140</v>
      </c>
      <c r="C155" s="16" t="s">
        <v>57</v>
      </c>
      <c r="D155" s="16">
        <v>10</v>
      </c>
      <c r="E155" s="17" t="s">
        <v>50</v>
      </c>
      <c r="F155" s="17">
        <v>1</v>
      </c>
      <c r="G155" s="17">
        <f t="shared" si="13"/>
        <v>4</v>
      </c>
      <c r="H155" s="30"/>
      <c r="I155" s="80">
        <v>0</v>
      </c>
      <c r="J155" s="81">
        <v>0</v>
      </c>
      <c r="K155" s="82">
        <f t="shared" si="14"/>
        <v>0</v>
      </c>
      <c r="L155" s="82">
        <f t="shared" si="15"/>
        <v>0</v>
      </c>
      <c r="M155" s="82">
        <f t="shared" si="12"/>
        <v>0</v>
      </c>
      <c r="N155" s="35">
        <f t="shared" si="16"/>
        <v>0</v>
      </c>
    </row>
    <row r="156" spans="1:14" ht="15.75" thickBot="1" x14ac:dyDescent="0.3">
      <c r="A156" s="127"/>
      <c r="B156" s="49" t="s">
        <v>141</v>
      </c>
      <c r="C156" s="16" t="s">
        <v>46</v>
      </c>
      <c r="D156" s="16">
        <v>6</v>
      </c>
      <c r="E156" s="16" t="s">
        <v>56</v>
      </c>
      <c r="F156" s="16">
        <v>1</v>
      </c>
      <c r="G156" s="17">
        <f t="shared" si="13"/>
        <v>4</v>
      </c>
      <c r="H156" s="30"/>
      <c r="I156" s="80">
        <v>0</v>
      </c>
      <c r="J156" s="81">
        <v>0</v>
      </c>
      <c r="K156" s="82">
        <f t="shared" si="14"/>
        <v>0</v>
      </c>
      <c r="L156" s="82">
        <f t="shared" si="15"/>
        <v>0</v>
      </c>
      <c r="M156" s="82">
        <f t="shared" si="12"/>
        <v>0</v>
      </c>
      <c r="N156" s="35">
        <f t="shared" si="16"/>
        <v>0</v>
      </c>
    </row>
    <row r="157" spans="1:14" ht="15.75" thickBot="1" x14ac:dyDescent="0.3">
      <c r="A157" s="127"/>
      <c r="B157" s="84">
        <v>40</v>
      </c>
      <c r="C157" s="94" t="s">
        <v>97</v>
      </c>
      <c r="D157" s="94"/>
      <c r="E157" s="85" t="s">
        <v>53</v>
      </c>
      <c r="F157" s="85">
        <v>1</v>
      </c>
      <c r="G157" s="17">
        <f t="shared" si="13"/>
        <v>4</v>
      </c>
      <c r="H157" s="30" t="s">
        <v>139</v>
      </c>
      <c r="I157" s="80">
        <v>0</v>
      </c>
      <c r="J157" s="81">
        <v>0</v>
      </c>
      <c r="K157" s="82">
        <f t="shared" si="14"/>
        <v>0</v>
      </c>
      <c r="L157" s="82">
        <f t="shared" si="15"/>
        <v>0</v>
      </c>
      <c r="M157" s="82">
        <f t="shared" si="12"/>
        <v>0</v>
      </c>
      <c r="N157" s="35">
        <f t="shared" si="16"/>
        <v>0</v>
      </c>
    </row>
    <row r="158" spans="1:14" ht="15.75" thickBot="1" x14ac:dyDescent="0.3">
      <c r="A158" s="127" t="s">
        <v>142</v>
      </c>
      <c r="B158" s="49" t="s">
        <v>150</v>
      </c>
      <c r="C158" s="16" t="s">
        <v>57</v>
      </c>
      <c r="D158" s="16">
        <v>10</v>
      </c>
      <c r="E158" s="16" t="s">
        <v>50</v>
      </c>
      <c r="F158" s="16">
        <v>1</v>
      </c>
      <c r="G158" s="17">
        <f t="shared" si="13"/>
        <v>4</v>
      </c>
      <c r="H158" s="30"/>
      <c r="I158" s="80">
        <v>0</v>
      </c>
      <c r="J158" s="81">
        <v>0</v>
      </c>
      <c r="K158" s="82">
        <f t="shared" si="14"/>
        <v>0</v>
      </c>
      <c r="L158" s="82">
        <f t="shared" si="15"/>
        <v>0</v>
      </c>
      <c r="M158" s="82">
        <f t="shared" si="12"/>
        <v>0</v>
      </c>
      <c r="N158" s="35">
        <f t="shared" si="16"/>
        <v>0</v>
      </c>
    </row>
    <row r="159" spans="1:14" ht="15.75" thickBot="1" x14ac:dyDescent="0.3">
      <c r="A159" s="127"/>
      <c r="B159" s="49" t="s">
        <v>151</v>
      </c>
      <c r="C159" s="16" t="s">
        <v>46</v>
      </c>
      <c r="D159" s="16">
        <v>6</v>
      </c>
      <c r="E159" s="16" t="s">
        <v>56</v>
      </c>
      <c r="F159" s="16">
        <v>1</v>
      </c>
      <c r="G159" s="17">
        <f t="shared" si="13"/>
        <v>4</v>
      </c>
      <c r="H159" s="30"/>
      <c r="I159" s="80">
        <v>0</v>
      </c>
      <c r="J159" s="81">
        <v>0</v>
      </c>
      <c r="K159" s="82">
        <f t="shared" si="14"/>
        <v>0</v>
      </c>
      <c r="L159" s="82">
        <f t="shared" si="15"/>
        <v>0</v>
      </c>
      <c r="M159" s="82">
        <f t="shared" si="12"/>
        <v>0</v>
      </c>
      <c r="N159" s="35">
        <f t="shared" si="16"/>
        <v>0</v>
      </c>
    </row>
    <row r="160" spans="1:14" ht="15.75" thickBot="1" x14ac:dyDescent="0.3">
      <c r="A160" s="127"/>
      <c r="B160" s="84">
        <v>42</v>
      </c>
      <c r="C160" s="94" t="s">
        <v>97</v>
      </c>
      <c r="D160" s="94"/>
      <c r="E160" s="94" t="s">
        <v>53</v>
      </c>
      <c r="F160" s="94">
        <v>1</v>
      </c>
      <c r="G160" s="17">
        <f t="shared" si="13"/>
        <v>4</v>
      </c>
      <c r="H160" s="30" t="s">
        <v>152</v>
      </c>
      <c r="I160" s="80">
        <v>0</v>
      </c>
      <c r="J160" s="81">
        <v>0</v>
      </c>
      <c r="K160" s="82">
        <f t="shared" si="14"/>
        <v>0</v>
      </c>
      <c r="L160" s="82">
        <f t="shared" si="15"/>
        <v>0</v>
      </c>
      <c r="M160" s="82">
        <f t="shared" si="12"/>
        <v>0</v>
      </c>
      <c r="N160" s="35">
        <f t="shared" si="16"/>
        <v>0</v>
      </c>
    </row>
    <row r="161" spans="1:14" ht="15" customHeight="1" thickBot="1" x14ac:dyDescent="0.3">
      <c r="A161" s="127" t="s">
        <v>142</v>
      </c>
      <c r="B161" s="124" t="s">
        <v>156</v>
      </c>
      <c r="C161" s="18" t="s">
        <v>61</v>
      </c>
      <c r="D161" s="18">
        <v>6</v>
      </c>
      <c r="E161" s="18" t="s">
        <v>56</v>
      </c>
      <c r="F161" s="18">
        <v>1</v>
      </c>
      <c r="G161" s="11">
        <f t="shared" si="13"/>
        <v>4</v>
      </c>
      <c r="H161" s="58"/>
      <c r="I161" s="69">
        <v>0</v>
      </c>
      <c r="J161" s="70">
        <v>0</v>
      </c>
      <c r="K161" s="71">
        <f t="shared" si="14"/>
        <v>0</v>
      </c>
      <c r="L161" s="71">
        <f t="shared" si="15"/>
        <v>0</v>
      </c>
      <c r="M161" s="71">
        <f t="shared" si="12"/>
        <v>0</v>
      </c>
      <c r="N161" s="61">
        <f t="shared" si="16"/>
        <v>0</v>
      </c>
    </row>
    <row r="162" spans="1:14" ht="15.75" thickBot="1" x14ac:dyDescent="0.3">
      <c r="A162" s="127"/>
      <c r="B162" s="123"/>
      <c r="C162" s="19" t="s">
        <v>49</v>
      </c>
      <c r="D162" s="19">
        <v>3</v>
      </c>
      <c r="E162" s="19" t="s">
        <v>56</v>
      </c>
      <c r="F162" s="19">
        <v>1</v>
      </c>
      <c r="G162" s="15">
        <f t="shared" si="13"/>
        <v>4</v>
      </c>
      <c r="H162" s="72"/>
      <c r="I162" s="73">
        <v>0</v>
      </c>
      <c r="J162" s="74">
        <v>0</v>
      </c>
      <c r="K162" s="75">
        <f t="shared" si="14"/>
        <v>0</v>
      </c>
      <c r="L162" s="75">
        <f t="shared" si="15"/>
        <v>0</v>
      </c>
      <c r="M162" s="75">
        <f t="shared" ref="M162:M167" si="17">G162*I162</f>
        <v>0</v>
      </c>
      <c r="N162" s="76">
        <f t="shared" si="16"/>
        <v>0</v>
      </c>
    </row>
    <row r="163" spans="1:14" ht="15.75" thickBot="1" x14ac:dyDescent="0.3">
      <c r="A163" s="127"/>
      <c r="B163" s="124" t="s">
        <v>157</v>
      </c>
      <c r="C163" s="18" t="s">
        <v>57</v>
      </c>
      <c r="D163" s="18">
        <v>10</v>
      </c>
      <c r="E163" s="18" t="s">
        <v>50</v>
      </c>
      <c r="F163" s="18">
        <v>1</v>
      </c>
      <c r="G163" s="11">
        <f t="shared" si="13"/>
        <v>4</v>
      </c>
      <c r="H163" s="58"/>
      <c r="I163" s="69">
        <v>0</v>
      </c>
      <c r="J163" s="70">
        <v>0</v>
      </c>
      <c r="K163" s="71">
        <f t="shared" si="14"/>
        <v>0</v>
      </c>
      <c r="L163" s="71">
        <f t="shared" si="15"/>
        <v>0</v>
      </c>
      <c r="M163" s="71">
        <f t="shared" si="17"/>
        <v>0</v>
      </c>
      <c r="N163" s="61">
        <f t="shared" si="16"/>
        <v>0</v>
      </c>
    </row>
    <row r="164" spans="1:14" ht="15.75" thickBot="1" x14ac:dyDescent="0.3">
      <c r="A164" s="127"/>
      <c r="B164" s="123"/>
      <c r="C164" s="19" t="s">
        <v>58</v>
      </c>
      <c r="D164" s="19">
        <v>5</v>
      </c>
      <c r="E164" s="19" t="s">
        <v>50</v>
      </c>
      <c r="F164" s="19">
        <v>1</v>
      </c>
      <c r="G164" s="15">
        <f t="shared" si="13"/>
        <v>4</v>
      </c>
      <c r="H164" s="72"/>
      <c r="I164" s="73">
        <v>0</v>
      </c>
      <c r="J164" s="74">
        <v>0</v>
      </c>
      <c r="K164" s="75">
        <f t="shared" si="14"/>
        <v>0</v>
      </c>
      <c r="L164" s="75">
        <f t="shared" si="15"/>
        <v>0</v>
      </c>
      <c r="M164" s="75">
        <f t="shared" si="17"/>
        <v>0</v>
      </c>
      <c r="N164" s="76">
        <f t="shared" si="16"/>
        <v>0</v>
      </c>
    </row>
    <row r="165" spans="1:14" ht="15.75" thickBot="1" x14ac:dyDescent="0.3">
      <c r="A165" s="127"/>
      <c r="B165" s="130">
        <v>43</v>
      </c>
      <c r="C165" s="20" t="s">
        <v>97</v>
      </c>
      <c r="D165" s="20"/>
      <c r="E165" s="20" t="s">
        <v>53</v>
      </c>
      <c r="F165" s="20">
        <v>1</v>
      </c>
      <c r="G165" s="11">
        <f t="shared" si="13"/>
        <v>4</v>
      </c>
      <c r="H165" s="58" t="s">
        <v>160</v>
      </c>
      <c r="I165" s="69">
        <v>0</v>
      </c>
      <c r="J165" s="70">
        <v>0</v>
      </c>
      <c r="K165" s="71">
        <f t="shared" si="14"/>
        <v>0</v>
      </c>
      <c r="L165" s="71">
        <f t="shared" si="15"/>
        <v>0</v>
      </c>
      <c r="M165" s="71">
        <f t="shared" si="17"/>
        <v>0</v>
      </c>
      <c r="N165" s="61">
        <f t="shared" si="16"/>
        <v>0</v>
      </c>
    </row>
    <row r="166" spans="1:14" ht="15.75" thickBot="1" x14ac:dyDescent="0.3">
      <c r="A166" s="127"/>
      <c r="B166" s="131"/>
      <c r="C166" s="87" t="s">
        <v>159</v>
      </c>
      <c r="D166" s="87"/>
      <c r="E166" s="87" t="s">
        <v>53</v>
      </c>
      <c r="F166" s="87">
        <v>1</v>
      </c>
      <c r="G166" s="15">
        <f t="shared" si="13"/>
        <v>4</v>
      </c>
      <c r="H166" s="72" t="s">
        <v>144</v>
      </c>
      <c r="I166" s="73">
        <v>0</v>
      </c>
      <c r="J166" s="74">
        <v>0</v>
      </c>
      <c r="K166" s="75">
        <f t="shared" si="14"/>
        <v>0</v>
      </c>
      <c r="L166" s="75">
        <f t="shared" si="15"/>
        <v>0</v>
      </c>
      <c r="M166" s="75">
        <f t="shared" si="17"/>
        <v>0</v>
      </c>
      <c r="N166" s="76">
        <f t="shared" si="16"/>
        <v>0</v>
      </c>
    </row>
    <row r="167" spans="1:14" ht="45.75" thickBot="1" x14ac:dyDescent="0.3">
      <c r="A167" s="95" t="s">
        <v>142</v>
      </c>
      <c r="B167" s="93" t="s">
        <v>153</v>
      </c>
      <c r="C167" s="2" t="s">
        <v>154</v>
      </c>
      <c r="D167" s="2" t="s">
        <v>155</v>
      </c>
      <c r="E167" s="2" t="s">
        <v>148</v>
      </c>
      <c r="F167" s="2">
        <v>6</v>
      </c>
      <c r="G167" s="14">
        <f t="shared" si="13"/>
        <v>24</v>
      </c>
      <c r="H167" s="26"/>
      <c r="I167" s="77">
        <v>0</v>
      </c>
      <c r="J167" s="78">
        <v>0</v>
      </c>
      <c r="K167" s="79">
        <f t="shared" si="14"/>
        <v>0</v>
      </c>
      <c r="L167" s="79">
        <f t="shared" si="15"/>
        <v>0</v>
      </c>
      <c r="M167" s="79">
        <f t="shared" si="17"/>
        <v>0</v>
      </c>
      <c r="N167" s="32">
        <f t="shared" si="16"/>
        <v>0</v>
      </c>
    </row>
    <row r="168" spans="1:14" ht="15.75" thickBot="1" x14ac:dyDescent="0.3">
      <c r="A168" s="31" t="s">
        <v>204</v>
      </c>
      <c r="B168" s="96"/>
      <c r="C168" s="97"/>
      <c r="D168" s="97"/>
      <c r="E168" s="97"/>
      <c r="F168" s="98">
        <f>SUM(F2:F167)</f>
        <v>381</v>
      </c>
      <c r="G168" s="12">
        <f>SUM(G2:G167)</f>
        <v>1524</v>
      </c>
      <c r="H168" s="132"/>
      <c r="I168" s="133"/>
      <c r="J168" s="133"/>
      <c r="K168" s="133"/>
      <c r="L168" s="134"/>
      <c r="M168" s="139">
        <f>SUM(M2:M167)</f>
        <v>0</v>
      </c>
      <c r="N168" s="139">
        <f>SUM(N2:N167)</f>
        <v>0</v>
      </c>
    </row>
    <row r="169" spans="1:14" ht="15.75" thickBot="1" x14ac:dyDescent="0.3">
      <c r="A169" s="135" t="s">
        <v>213</v>
      </c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7"/>
      <c r="M169" s="33">
        <f>M168+'hepafiltry SO 001'!L43</f>
        <v>0</v>
      </c>
      <c r="N169" s="32">
        <f>N168+'hepafiltry SO 001'!M43</f>
        <v>0</v>
      </c>
    </row>
    <row r="170" spans="1:14" x14ac:dyDescent="0.25">
      <c r="A170" s="47" t="s">
        <v>212</v>
      </c>
    </row>
  </sheetData>
  <mergeCells count="87">
    <mergeCell ref="B161:B162"/>
    <mergeCell ref="B165:B166"/>
    <mergeCell ref="A146:A148"/>
    <mergeCell ref="B125:B126"/>
    <mergeCell ref="A125:A127"/>
    <mergeCell ref="A155:A157"/>
    <mergeCell ref="A161:A166"/>
    <mergeCell ref="A140:A145"/>
    <mergeCell ref="B163:B164"/>
    <mergeCell ref="A134:A135"/>
    <mergeCell ref="H168:L168"/>
    <mergeCell ref="A169:L169"/>
    <mergeCell ref="A32:A37"/>
    <mergeCell ref="A119:A124"/>
    <mergeCell ref="A8:A13"/>
    <mergeCell ref="A67:A70"/>
    <mergeCell ref="A44:A46"/>
    <mergeCell ref="A14:A16"/>
    <mergeCell ref="A88:A95"/>
    <mergeCell ref="A96:A97"/>
    <mergeCell ref="A71:A75"/>
    <mergeCell ref="A98:A100"/>
    <mergeCell ref="A101:A106"/>
    <mergeCell ref="A76:A87"/>
    <mergeCell ref="A107:A118"/>
    <mergeCell ref="A59:A60"/>
    <mergeCell ref="B25:B28"/>
    <mergeCell ref="B12:B13"/>
    <mergeCell ref="A158:A160"/>
    <mergeCell ref="B149:B150"/>
    <mergeCell ref="B151:B152"/>
    <mergeCell ref="B140:B141"/>
    <mergeCell ref="B142:B143"/>
    <mergeCell ref="B144:B145"/>
    <mergeCell ref="B80:B83"/>
    <mergeCell ref="B67:B68"/>
    <mergeCell ref="B69:B70"/>
    <mergeCell ref="B44:B45"/>
    <mergeCell ref="B47:B50"/>
    <mergeCell ref="B119:B120"/>
    <mergeCell ref="B14:B15"/>
    <mergeCell ref="B88:B91"/>
    <mergeCell ref="B42:B43"/>
    <mergeCell ref="A136:A139"/>
    <mergeCell ref="B32:B33"/>
    <mergeCell ref="B34:B35"/>
    <mergeCell ref="B84:B87"/>
    <mergeCell ref="B128:B129"/>
    <mergeCell ref="B132:B133"/>
    <mergeCell ref="B130:B131"/>
    <mergeCell ref="B96:B97"/>
    <mergeCell ref="B71:B72"/>
    <mergeCell ref="B73:B74"/>
    <mergeCell ref="B98:B99"/>
    <mergeCell ref="B107:B110"/>
    <mergeCell ref="B76:B79"/>
    <mergeCell ref="B94:B95"/>
    <mergeCell ref="B92:B93"/>
    <mergeCell ref="B55:B58"/>
    <mergeCell ref="B51:B54"/>
    <mergeCell ref="B111:B114"/>
    <mergeCell ref="B115:B118"/>
    <mergeCell ref="B101:B102"/>
    <mergeCell ref="B105:B106"/>
    <mergeCell ref="B103:B104"/>
    <mergeCell ref="B123:B124"/>
    <mergeCell ref="B121:B122"/>
    <mergeCell ref="A149:A154"/>
    <mergeCell ref="B63:B64"/>
    <mergeCell ref="B61:B62"/>
    <mergeCell ref="A61:A64"/>
    <mergeCell ref="O1:X1"/>
    <mergeCell ref="B2:B5"/>
    <mergeCell ref="B17:B24"/>
    <mergeCell ref="A128:A133"/>
    <mergeCell ref="A29:A31"/>
    <mergeCell ref="B29:B30"/>
    <mergeCell ref="A17:A28"/>
    <mergeCell ref="A47:A58"/>
    <mergeCell ref="A65:A66"/>
    <mergeCell ref="A38:A43"/>
    <mergeCell ref="B38:B39"/>
    <mergeCell ref="A2:A7"/>
    <mergeCell ref="B6:B7"/>
    <mergeCell ref="B40:B41"/>
    <mergeCell ref="B36:B37"/>
    <mergeCell ref="B8:B11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hepafiltry SO 001</vt:lpstr>
      <vt:lpstr>filtry jednotky SO 001</vt:lpstr>
      <vt:lpstr>'filtry jednotky SO 001'!Print_Area</vt:lpstr>
      <vt:lpstr>'hepafiltry SO 001'!Print_Area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sosna</dc:creator>
  <cp:lastModifiedBy>Martin Polák</cp:lastModifiedBy>
  <cp:lastPrinted>2017-02-20T12:29:40Z</cp:lastPrinted>
  <dcterms:created xsi:type="dcterms:W3CDTF">2016-11-30T13:43:22Z</dcterms:created>
  <dcterms:modified xsi:type="dcterms:W3CDTF">2017-02-22T11:10:54Z</dcterms:modified>
</cp:coreProperties>
</file>