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36" activeTab="2"/>
  </bookViews>
  <sheets>
    <sheet name="Výkaz výměr" sheetId="1" r:id="rId1"/>
    <sheet name="Výkaz výměr - Celková cena" sheetId="2" r:id="rId2"/>
    <sheet name="Pro informaci" sheetId="3" r:id="rId3"/>
  </sheets>
  <definedNames>
    <definedName name="_Toc269129116" localSheetId="1">'Výkaz výměr - Celková cena'!#REF!</definedName>
    <definedName name="kurz_USD">'Výkaz výměr - Celková cena'!$B$44</definedName>
    <definedName name="m_hw">'Výkaz výměr - Celková cena'!$B$34</definedName>
    <definedName name="m_hw1">'Výkaz výměr - Celková cena'!$B$51</definedName>
    <definedName name="m_sluzby">'Výkaz výměr - Celková cena'!$B$36</definedName>
    <definedName name="m_spodpora">'Výkaz výměr - Celková cena'!$B$35</definedName>
    <definedName name="m_spodpora1">'Výkaz výměr - Celková cena'!$B$52</definedName>
    <definedName name="m_sw">'Výkaz výměr - Celková cena'!$B$35</definedName>
    <definedName name="marze_hw">'Výkaz výměr - Celková cena'!$B$34</definedName>
    <definedName name="marze_prace">'Výkaz výměr - Celková cena'!#REF!</definedName>
    <definedName name="marze_sluzby">#REF!</definedName>
    <definedName name="marze_sw">#REF!</definedName>
    <definedName name="marze_zelezo">'Výkaz výměr - Celková cena'!#REF!</definedName>
    <definedName name="p_hw">'Výkaz výměr - Celková cena'!$B$38</definedName>
    <definedName name="p_hw1">'Výkaz výměr - Celková cena'!$B$54</definedName>
    <definedName name="p_sluzby">'Výkaz výměr - Celková cena'!$B$40</definedName>
    <definedName name="p_služby">'Výkaz výměr - Celková cena'!$B$40</definedName>
    <definedName name="p_spodpora">'Výkaz výměr - Celková cena'!$B$39</definedName>
    <definedName name="p_spodpora1">'Výkaz výměr - Celková cena'!$B$55</definedName>
    <definedName name="_xlnm.Print_Area" localSheetId="1">'Výkaz výměr - Celková cena'!$A$1:$G$29</definedName>
    <definedName name="sleva">#REF!</definedName>
  </definedNames>
  <calcPr fullCalcOnLoad="1"/>
</workbook>
</file>

<file path=xl/sharedStrings.xml><?xml version="1.0" encoding="utf-8"?>
<sst xmlns="http://schemas.openxmlformats.org/spreadsheetml/2006/main" count="105" uniqueCount="85">
  <si>
    <t xml:space="preserve"> </t>
  </si>
  <si>
    <t>Pol.</t>
  </si>
  <si>
    <t>MJ</t>
  </si>
  <si>
    <t>Počet</t>
  </si>
  <si>
    <t>Cena/MJ</t>
  </si>
  <si>
    <t>Celkem</t>
  </si>
  <si>
    <t>1.</t>
  </si>
  <si>
    <t>2.</t>
  </si>
  <si>
    <t>3.</t>
  </si>
  <si>
    <t>razítko a podpis uchazeče</t>
  </si>
  <si>
    <t>Stanovení celkové ceny nabídky</t>
  </si>
  <si>
    <t>rok</t>
  </si>
  <si>
    <t>komplet</t>
  </si>
  <si>
    <t>Souhrn cen za období 4 let</t>
  </si>
  <si>
    <t>Celková cena z tabulky 3: Poskytování hlasových služeb (roční náklady)</t>
  </si>
  <si>
    <t>SLUŽBA</t>
  </si>
  <si>
    <t>(jednorázová cena za zřízení)</t>
  </si>
  <si>
    <t xml:space="preserve">Zřízení (aktivace) antifraudové služby </t>
  </si>
  <si>
    <t>(jednorázová cena za zřízení služby)</t>
  </si>
  <si>
    <t>Používání hlavního SIP trunku</t>
  </si>
  <si>
    <t>(pravidelný poplatek za užívání linky)</t>
  </si>
  <si>
    <t>Tabulka 3: Poskytování hlasových služeb (roční náklady)</t>
  </si>
  <si>
    <t>Předpokládaný roční objem hovorů</t>
  </si>
  <si>
    <t>Způsob tarifikace</t>
  </si>
  <si>
    <t>Hovory do pevných sítí (ČR)</t>
  </si>
  <si>
    <t>1 + 1</t>
  </si>
  <si>
    <t>Hovory do pevných sítí (zahraničí)</t>
  </si>
  <si>
    <t>X</t>
  </si>
  <si>
    <t>Výše DPH</t>
  </si>
  <si>
    <t>V …………………… dne ………………</t>
  </si>
  <si>
    <t>Cena za minutu (bez DPH)</t>
  </si>
  <si>
    <t>Cena celkem za rok (bez DPH)</t>
  </si>
  <si>
    <t>Cena celkem za rok (včetně DPH)</t>
  </si>
  <si>
    <t>sídlo</t>
  </si>
  <si>
    <t>IČO</t>
  </si>
  <si>
    <t>Veřejná zakázka malého rozsahu na služby:</t>
  </si>
  <si>
    <r>
      <t>Případné další náklady spojené se zřízením služby</t>
    </r>
    <r>
      <rPr>
        <sz val="11"/>
        <color indexed="63"/>
        <rFont val="Times New Roman"/>
        <family val="1"/>
      </rPr>
      <t xml:space="preserve"> </t>
    </r>
  </si>
  <si>
    <r>
      <t>H</t>
    </r>
    <r>
      <rPr>
        <b/>
        <sz val="11"/>
        <color indexed="63"/>
        <rFont val="Times New Roman"/>
        <family val="1"/>
      </rPr>
      <t>ovory do mobilních sítí</t>
    </r>
  </si>
  <si>
    <t>Celková roční cena za Hlasové služby                       (součet ř. 1 až 3)</t>
  </si>
  <si>
    <r>
      <t xml:space="preserve">Používání antifraudové služby 
</t>
    </r>
    <r>
      <rPr>
        <sz val="11"/>
        <color indexed="63"/>
        <rFont val="Times New Roman"/>
        <family val="1"/>
      </rPr>
      <t>(pravidelný poplatek za užívání služby)</t>
    </r>
  </si>
  <si>
    <r>
      <t>Cena za měsíc</t>
    </r>
    <r>
      <rPr>
        <b/>
        <sz val="11"/>
        <color indexed="63"/>
        <rFont val="Times New Roman"/>
        <family val="1"/>
      </rPr>
      <t xml:space="preserve"> 
(bez DPH)</t>
    </r>
  </si>
  <si>
    <r>
      <t xml:space="preserve">Cena 
</t>
    </r>
    <r>
      <rPr>
        <b/>
        <sz val="11"/>
        <color indexed="63"/>
        <rFont val="Times New Roman"/>
        <family val="1"/>
      </rPr>
      <t>(včetně DPH)</t>
    </r>
  </si>
  <si>
    <r>
      <t xml:space="preserve">Cena
 </t>
    </r>
    <r>
      <rPr>
        <b/>
        <sz val="11"/>
        <color indexed="63"/>
        <rFont val="Times New Roman"/>
        <family val="1"/>
      </rPr>
      <t>(včetně DPH)</t>
    </r>
  </si>
  <si>
    <r>
      <t xml:space="preserve">Cena 
</t>
    </r>
    <r>
      <rPr>
        <b/>
        <sz val="11"/>
        <color indexed="63"/>
        <rFont val="Times New Roman"/>
        <family val="1"/>
      </rPr>
      <t>(bez DPH)</t>
    </r>
  </si>
  <si>
    <t>Uchazeč vyplná žlutá pole:</t>
  </si>
  <si>
    <t>obchodní firma nebo název</t>
  </si>
  <si>
    <t xml:space="preserve">                              "Poskytování hlasových služeb"</t>
  </si>
  <si>
    <t>Veřejná zakázka malého rozsahu na služby: 
"Poskytování hlasových služeb"</t>
  </si>
  <si>
    <t xml:space="preserve">  </t>
  </si>
  <si>
    <t>Všechny částky uvádějte s přesností na dvě desetinná místa.</t>
  </si>
  <si>
    <t>měsíc</t>
  </si>
  <si>
    <r>
      <t xml:space="preserve">Výkaz výměr
</t>
    </r>
    <r>
      <rPr>
        <b/>
        <sz val="14"/>
        <rFont val="Times New Roman"/>
        <family val="1"/>
      </rPr>
      <t>strana 1/2</t>
    </r>
  </si>
  <si>
    <t xml:space="preserve">titul, jméno a příjmení osoby oprávněné jednat jménem uchazeče: </t>
  </si>
  <si>
    <t>……………………………………………………………………………………………………………..</t>
  </si>
  <si>
    <r>
      <t xml:space="preserve">Výkaz výměr - celková cena 
</t>
    </r>
    <r>
      <rPr>
        <b/>
        <sz val="14"/>
        <rFont val="Times New Roman"/>
        <family val="1"/>
      </rPr>
      <t>strana 2/2</t>
    </r>
  </si>
  <si>
    <t>Příloha č. 3/2</t>
  </si>
  <si>
    <t>(Podrobnosti uveďte v Popisu navrhovaného řešení).</t>
  </si>
  <si>
    <t xml:space="preserve">Připojení pobočkové ústředny SIP trunkem </t>
  </si>
  <si>
    <t>Celková jednorázová cena zřízení                          (součet ř. 1 až 3)</t>
  </si>
  <si>
    <t>Tabulka 1:  Zřízení služby (jednorázové náklady)</t>
  </si>
  <si>
    <t>Tabulka 2: Pravidelné měsíční platby</t>
  </si>
  <si>
    <t xml:space="preserve"> (pravidelný poplatek za  připojení)</t>
  </si>
  <si>
    <t>45000 min.</t>
  </si>
  <si>
    <t>5 000 min.</t>
  </si>
  <si>
    <t>26 000 min.</t>
  </si>
  <si>
    <t>Celková cena za měsíc (součet ř. 1 až 3)</t>
  </si>
  <si>
    <t>Celková cena z tabulky 1: Připojení služby a z řízení služby (jednorázové náklady)</t>
  </si>
  <si>
    <t>Celková cena z tabulky 2:  Pravidelné měsíční platby</t>
  </si>
  <si>
    <t>Odhad ročního objemu volání pro projekt BIOCEV</t>
  </si>
  <si>
    <t xml:space="preserve">Destinace </t>
  </si>
  <si>
    <t>h:mm:ss</t>
  </si>
  <si>
    <t xml:space="preserve">Austrálie </t>
  </si>
  <si>
    <t>Dánsko</t>
  </si>
  <si>
    <t xml:space="preserve">Francie </t>
  </si>
  <si>
    <t>Německo</t>
  </si>
  <si>
    <t>Nizozemí</t>
  </si>
  <si>
    <t>Rakousko</t>
  </si>
  <si>
    <t>Slovensko</t>
  </si>
  <si>
    <t>Švýcarsko</t>
  </si>
  <si>
    <t xml:space="preserve">Ukrajina </t>
  </si>
  <si>
    <t>USA</t>
  </si>
  <si>
    <t>UK</t>
  </si>
  <si>
    <t xml:space="preserve">Pouze pro účely nacenění výkazu výměr uvádí zadavatel orientační odhad ročního objemu volání do zahraničí pro projekt BIOCEV. </t>
  </si>
  <si>
    <t>Cena celkem bez DPH</t>
  </si>
  <si>
    <t>Ceny jsou uvedeny v Kč bez DPH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</si>
</sst>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0.000"/>
    <numFmt numFmtId="174" formatCode="#,##0\ &quot;Kč&quot;"/>
    <numFmt numFmtId="175" formatCode="#,##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$-409]#,##0"/>
    <numFmt numFmtId="180" formatCode="[$$-409]#,##0.00"/>
    <numFmt numFmtId="181" formatCode="_-* #,##0.000\ &quot;Kč&quot;_-;\-* #,##0.000\ &quot;Kč&quot;_-;_-* &quot;-&quot;??\ &quot;Kč&quot;_-;_-@_-"/>
    <numFmt numFmtId="182" formatCode="d/m/yy;@"/>
    <numFmt numFmtId="183" formatCode="&quot;$&quot;#,##0;\-&quot;$&quot;#,##0;&quot;$&quot;0"/>
    <numFmt numFmtId="184" formatCode="[$$-409]#,##0.0"/>
    <numFmt numFmtId="185" formatCode="_-[$$-409]* #,##0_ ;_-[$$-409]* \-#,##0\ ;_-[$$-409]* &quot;-&quot;??_ ;_-@_ "/>
    <numFmt numFmtId="186" formatCode="[$¥€-2]\ #\ ##,000_);[Red]\([$€-2]\ #\ ##,000\)"/>
    <numFmt numFmtId="187" formatCode="_-[$$-409]* #,##0.00_ ;_-[$$-409]* \-#,##0.00\ ;_-[$$-409]* &quot;-&quot;??_ ;_-@_ "/>
    <numFmt numFmtId="188" formatCode="_(&quot;Kč&quot;* #,##0.00_);_(&quot;Kč&quot;* \(#,##0.00\);_(&quot;Kč&quot;* &quot;-&quot;??_);_(@_)"/>
    <numFmt numFmtId="189" formatCode="#,##0.0"/>
    <numFmt numFmtId="190" formatCode="##############"/>
    <numFmt numFmtId="191" formatCode="#,##0.000\ &quot;Kč&quot;;\-#,##0.000\ &quot;Kč&quot;"/>
    <numFmt numFmtId="192" formatCode="#,##0.0000\ &quot;Kč&quot;;\-#,##0.0000\ &quot;Kč&quot;"/>
  </numFmts>
  <fonts count="8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Arial"/>
      <family val="2"/>
    </font>
    <font>
      <b/>
      <i/>
      <sz val="12"/>
      <color indexed="10"/>
      <name val="Times New Roman"/>
      <family val="1"/>
    </font>
    <font>
      <b/>
      <u val="single"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u val="single"/>
      <sz val="11"/>
      <color rgb="FF413F41"/>
      <name val="Times New Roman"/>
      <family val="1"/>
    </font>
    <font>
      <b/>
      <sz val="11"/>
      <color rgb="FF4F4F4F"/>
      <name val="Times New Roman"/>
      <family val="1"/>
    </font>
    <font>
      <b/>
      <sz val="11"/>
      <color rgb="FF2F2F2F"/>
      <name val="Times New Roman"/>
      <family val="1"/>
    </font>
    <font>
      <sz val="11"/>
      <color rgb="FF2F2F2F"/>
      <name val="Times New Roman"/>
      <family val="1"/>
    </font>
    <font>
      <sz val="11"/>
      <color rgb="FF413F4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413F4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2"/>
      <color rgb="FF4F81BD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3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4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1" applyNumberFormat="0" applyAlignment="0" applyProtection="0"/>
    <xf numFmtId="0" fontId="53" fillId="0" borderId="2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5" borderId="6" applyNumberFormat="0" applyAlignment="0" applyProtection="0"/>
    <xf numFmtId="0" fontId="30" fillId="32" borderId="0" applyNumberFormat="0" applyBorder="0" applyAlignment="0" applyProtection="0"/>
    <xf numFmtId="0" fontId="60" fillId="36" borderId="1" applyNumberFormat="0" applyAlignment="0" applyProtection="0"/>
    <xf numFmtId="0" fontId="59" fillId="35" borderId="6" applyNumberFormat="0" applyAlignment="0" applyProtection="0"/>
    <xf numFmtId="0" fontId="61" fillId="0" borderId="7" applyNumberFormat="0" applyFill="0" applyAlignment="0" applyProtection="0"/>
    <xf numFmtId="44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4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0" applyNumberFormat="0" applyFont="0" applyAlignment="0" applyProtection="0"/>
    <xf numFmtId="0" fontId="64" fillId="33" borderId="11" applyNumberFormat="0" applyAlignment="0" applyProtection="0"/>
    <xf numFmtId="9" fontId="0" fillId="0" borderId="0" applyFont="0" applyFill="0" applyBorder="0" applyAlignment="0" applyProtection="0"/>
    <xf numFmtId="0" fontId="7" fillId="40" borderId="10" applyNumberFormat="0" applyFont="0" applyAlignment="0" applyProtection="0"/>
    <xf numFmtId="0" fontId="49" fillId="39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55" fillId="34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60" fillId="36" borderId="1" applyNumberFormat="0" applyAlignment="0" applyProtection="0"/>
    <xf numFmtId="0" fontId="52" fillId="2" borderId="1" applyNumberFormat="0" applyAlignment="0" applyProtection="0"/>
    <xf numFmtId="0" fontId="64" fillId="2" borderId="11" applyNumberFormat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41" borderId="0" applyNumberFormat="0" applyBorder="0" applyAlignment="0" applyProtection="0"/>
    <xf numFmtId="0" fontId="50" fillId="4" borderId="0" applyNumberFormat="0" applyBorder="0" applyAlignment="0" applyProtection="0"/>
    <xf numFmtId="0" fontId="50" fillId="42" borderId="0" applyNumberFormat="0" applyBorder="0" applyAlignment="0" applyProtection="0"/>
    <xf numFmtId="0" fontId="50" fillId="30" borderId="0" applyNumberFormat="0" applyBorder="0" applyAlignment="0" applyProtection="0"/>
    <xf numFmtId="0" fontId="50" fillId="4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0" fontId="9" fillId="0" borderId="0" xfId="106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3" fontId="9" fillId="0" borderId="0" xfId="106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8" fillId="44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45" borderId="13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9" fillId="45" borderId="14" xfId="0" applyFont="1" applyFill="1" applyBorder="1" applyAlignment="1">
      <alignment horizontal="center" vertical="center" wrapText="1"/>
    </xf>
    <xf numFmtId="0" fontId="70" fillId="45" borderId="15" xfId="0" applyFont="1" applyFill="1" applyBorder="1" applyAlignment="1">
      <alignment horizontal="center" vertical="center" wrapText="1"/>
    </xf>
    <xf numFmtId="0" fontId="70" fillId="45" borderId="16" xfId="0" applyFont="1" applyFill="1" applyBorder="1" applyAlignment="1">
      <alignment horizontal="center" vertical="center" wrapText="1"/>
    </xf>
    <xf numFmtId="0" fontId="71" fillId="45" borderId="17" xfId="0" applyFont="1" applyFill="1" applyBorder="1" applyAlignment="1">
      <alignment vertical="center" wrapText="1"/>
    </xf>
    <xf numFmtId="0" fontId="72" fillId="45" borderId="18" xfId="0" applyFont="1" applyFill="1" applyBorder="1" applyAlignment="1">
      <alignment vertical="center" wrapText="1"/>
    </xf>
    <xf numFmtId="0" fontId="71" fillId="45" borderId="19" xfId="0" applyFont="1" applyFill="1" applyBorder="1" applyAlignment="1">
      <alignment vertical="center" wrapText="1"/>
    </xf>
    <xf numFmtId="0" fontId="72" fillId="45" borderId="20" xfId="0" applyFont="1" applyFill="1" applyBorder="1" applyAlignment="1">
      <alignment vertical="center" wrapText="1"/>
    </xf>
    <xf numFmtId="0" fontId="17" fillId="45" borderId="13" xfId="0" applyFont="1" applyFill="1" applyBorder="1" applyAlignment="1">
      <alignment horizontal="center" vertical="center" wrapText="1"/>
    </xf>
    <xf numFmtId="0" fontId="71" fillId="45" borderId="21" xfId="0" applyFont="1" applyFill="1" applyBorder="1" applyAlignment="1">
      <alignment vertical="center" wrapText="1"/>
    </xf>
    <xf numFmtId="0" fontId="73" fillId="45" borderId="22" xfId="0" applyFont="1" applyFill="1" applyBorder="1" applyAlignment="1">
      <alignment horizontal="center" vertical="center" wrapText="1"/>
    </xf>
    <xf numFmtId="0" fontId="73" fillId="45" borderId="23" xfId="0" applyFont="1" applyFill="1" applyBorder="1" applyAlignment="1">
      <alignment horizontal="center" vertical="center" wrapText="1"/>
    </xf>
    <xf numFmtId="0" fontId="71" fillId="45" borderId="24" xfId="0" applyFont="1" applyFill="1" applyBorder="1" applyAlignment="1">
      <alignment vertical="center" wrapText="1"/>
    </xf>
    <xf numFmtId="0" fontId="17" fillId="45" borderId="25" xfId="0" applyFont="1" applyFill="1" applyBorder="1" applyAlignment="1">
      <alignment vertical="center" wrapText="1"/>
    </xf>
    <xf numFmtId="0" fontId="71" fillId="45" borderId="26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71" fillId="45" borderId="27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4" fillId="45" borderId="28" xfId="0" applyFont="1" applyFill="1" applyBorder="1" applyAlignment="1">
      <alignment horizontal="center" vertical="center" wrapText="1"/>
    </xf>
    <xf numFmtId="0" fontId="74" fillId="45" borderId="29" xfId="0" applyFont="1" applyFill="1" applyBorder="1" applyAlignment="1">
      <alignment horizontal="center" vertical="center" wrapText="1"/>
    </xf>
    <xf numFmtId="0" fontId="73" fillId="45" borderId="30" xfId="0" applyFont="1" applyFill="1" applyBorder="1" applyAlignment="1">
      <alignment horizontal="center" vertical="center" wrapText="1"/>
    </xf>
    <xf numFmtId="0" fontId="75" fillId="45" borderId="18" xfId="0" applyFont="1" applyFill="1" applyBorder="1" applyAlignment="1">
      <alignment vertical="center" wrapText="1"/>
    </xf>
    <xf numFmtId="0" fontId="73" fillId="45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75" fillId="45" borderId="33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45" borderId="13" xfId="0" applyFont="1" applyFill="1" applyBorder="1" applyAlignment="1">
      <alignment vertical="center" wrapText="1"/>
    </xf>
    <xf numFmtId="0" fontId="75" fillId="45" borderId="2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1" xfId="0" applyFont="1" applyFill="1" applyBorder="1" applyAlignment="1">
      <alignment horizontal="center" vertical="center"/>
    </xf>
    <xf numFmtId="172" fontId="12" fillId="0" borderId="32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172" fontId="12" fillId="0" borderId="32" xfId="63" applyNumberFormat="1" applyFont="1" applyFill="1" applyBorder="1" applyAlignment="1">
      <alignment horizontal="center" vertical="center"/>
    </xf>
    <xf numFmtId="172" fontId="12" fillId="0" borderId="36" xfId="63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44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172" fontId="11" fillId="0" borderId="0" xfId="6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0" fontId="11" fillId="44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2" fontId="14" fillId="0" borderId="38" xfId="63" applyNumberFormat="1" applyFont="1" applyFill="1" applyBorder="1" applyAlignment="1">
      <alignment horizontal="center" vertical="center" wrapText="1"/>
    </xf>
    <xf numFmtId="172" fontId="14" fillId="0" borderId="39" xfId="63" applyNumberFormat="1" applyFont="1" applyFill="1" applyBorder="1" applyAlignment="1">
      <alignment horizontal="center" vertical="center" wrapText="1"/>
    </xf>
    <xf numFmtId="172" fontId="17" fillId="0" borderId="16" xfId="63" applyNumberFormat="1" applyFont="1" applyFill="1" applyBorder="1" applyAlignment="1">
      <alignment horizontal="center" vertical="center" wrapText="1"/>
    </xf>
    <xf numFmtId="172" fontId="14" fillId="44" borderId="40" xfId="63" applyNumberFormat="1" applyFont="1" applyFill="1" applyBorder="1" applyAlignment="1">
      <alignment horizontal="center" vertical="center" wrapText="1"/>
    </xf>
    <xf numFmtId="172" fontId="14" fillId="0" borderId="40" xfId="63" applyNumberFormat="1" applyFont="1" applyFill="1" applyBorder="1" applyAlignment="1">
      <alignment horizontal="center" vertical="center" wrapText="1"/>
    </xf>
    <xf numFmtId="172" fontId="17" fillId="0" borderId="41" xfId="63" applyNumberFormat="1" applyFont="1" applyFill="1" applyBorder="1" applyAlignment="1">
      <alignment horizontal="center" vertical="center" wrapText="1"/>
    </xf>
    <xf numFmtId="172" fontId="14" fillId="0" borderId="0" xfId="0" applyNumberFormat="1" applyFont="1" applyAlignment="1">
      <alignment/>
    </xf>
    <xf numFmtId="172" fontId="14" fillId="44" borderId="32" xfId="63" applyNumberFormat="1" applyFont="1" applyFill="1" applyBorder="1" applyAlignment="1">
      <alignment horizontal="center" vertical="center" wrapText="1"/>
    </xf>
    <xf numFmtId="172" fontId="14" fillId="0" borderId="42" xfId="63" applyNumberFormat="1" applyFont="1" applyFill="1" applyBorder="1" applyAlignment="1">
      <alignment horizontal="center" vertical="center" wrapText="1"/>
    </xf>
    <xf numFmtId="172" fontId="14" fillId="0" borderId="36" xfId="63" applyNumberFormat="1" applyFont="1" applyFill="1" applyBorder="1" applyAlignment="1">
      <alignment horizontal="center" vertical="center" wrapText="1"/>
    </xf>
    <xf numFmtId="172" fontId="14" fillId="44" borderId="34" xfId="63" applyNumberFormat="1" applyFont="1" applyFill="1" applyBorder="1" applyAlignment="1">
      <alignment horizontal="center" vertical="center" wrapText="1"/>
    </xf>
    <xf numFmtId="172" fontId="14" fillId="0" borderId="33" xfId="63" applyNumberFormat="1" applyFont="1" applyFill="1" applyBorder="1" applyAlignment="1">
      <alignment horizontal="center" vertical="center" wrapText="1"/>
    </xf>
    <xf numFmtId="172" fontId="14" fillId="44" borderId="35" xfId="63" applyNumberFormat="1" applyFont="1" applyFill="1" applyBorder="1" applyAlignment="1">
      <alignment horizontal="center" vertical="center" wrapText="1"/>
    </xf>
    <xf numFmtId="172" fontId="14" fillId="0" borderId="24" xfId="63" applyNumberFormat="1" applyFont="1" applyFill="1" applyBorder="1" applyAlignment="1">
      <alignment horizontal="center" vertical="center" wrapText="1"/>
    </xf>
    <xf numFmtId="172" fontId="11" fillId="0" borderId="32" xfId="63" applyNumberFormat="1" applyFont="1" applyFill="1" applyBorder="1" applyAlignment="1">
      <alignment horizontal="center" vertical="center"/>
    </xf>
    <xf numFmtId="172" fontId="11" fillId="0" borderId="36" xfId="63" applyNumberFormat="1" applyFont="1" applyFill="1" applyBorder="1" applyAlignment="1">
      <alignment horizontal="center" vertical="center"/>
    </xf>
    <xf numFmtId="172" fontId="11" fillId="0" borderId="34" xfId="63" applyNumberFormat="1" applyFont="1" applyFill="1" applyBorder="1" applyAlignment="1">
      <alignment horizontal="center" vertical="center"/>
    </xf>
    <xf numFmtId="172" fontId="11" fillId="0" borderId="38" xfId="63" applyNumberFormat="1" applyFont="1" applyFill="1" applyBorder="1" applyAlignment="1">
      <alignment horizontal="center" vertical="center"/>
    </xf>
    <xf numFmtId="172" fontId="11" fillId="0" borderId="35" xfId="63" applyNumberFormat="1" applyFont="1" applyFill="1" applyBorder="1" applyAlignment="1">
      <alignment horizontal="center" vertical="center"/>
    </xf>
    <xf numFmtId="172" fontId="11" fillId="0" borderId="39" xfId="63" applyNumberFormat="1" applyFont="1" applyFill="1" applyBorder="1" applyAlignment="1">
      <alignment horizontal="center" vertical="center"/>
    </xf>
    <xf numFmtId="9" fontId="14" fillId="44" borderId="32" xfId="106" applyNumberFormat="1" applyFont="1" applyFill="1" applyBorder="1" applyAlignment="1">
      <alignment horizontal="center" vertical="center" wrapText="1"/>
    </xf>
    <xf numFmtId="9" fontId="14" fillId="44" borderId="34" xfId="106" applyNumberFormat="1" applyFont="1" applyFill="1" applyBorder="1" applyAlignment="1">
      <alignment horizontal="center" vertical="center" wrapText="1"/>
    </xf>
    <xf numFmtId="9" fontId="14" fillId="44" borderId="35" xfId="106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11" fillId="0" borderId="0" xfId="0" applyFont="1" applyAlignment="1">
      <alignment/>
    </xf>
    <xf numFmtId="0" fontId="11" fillId="44" borderId="0" xfId="0" applyFont="1" applyFill="1" applyAlignment="1">
      <alignment horizontal="center" vertical="center"/>
    </xf>
    <xf numFmtId="0" fontId="11" fillId="44" borderId="0" xfId="0" applyFont="1" applyFill="1" applyAlignment="1">
      <alignment horizontal="left"/>
    </xf>
    <xf numFmtId="174" fontId="11" fillId="44" borderId="0" xfId="0" applyNumberFormat="1" applyFont="1" applyFill="1" applyAlignment="1">
      <alignment horizontal="center"/>
    </xf>
    <xf numFmtId="0" fontId="11" fillId="44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34" xfId="0" applyFont="1" applyBorder="1" applyAlignment="1">
      <alignment/>
    </xf>
    <xf numFmtId="0" fontId="53" fillId="0" borderId="34" xfId="0" applyFont="1" applyBorder="1" applyAlignment="1">
      <alignment horizontal="right"/>
    </xf>
    <xf numFmtId="0" fontId="0" fillId="0" borderId="34" xfId="0" applyFont="1" applyBorder="1" applyAlignment="1">
      <alignment/>
    </xf>
    <xf numFmtId="21" fontId="0" fillId="0" borderId="34" xfId="0" applyNumberFormat="1" applyBorder="1" applyAlignment="1">
      <alignment/>
    </xf>
    <xf numFmtId="46" fontId="0" fillId="0" borderId="34" xfId="0" applyNumberFormat="1" applyBorder="1" applyAlignment="1">
      <alignment/>
    </xf>
    <xf numFmtId="172" fontId="12" fillId="46" borderId="39" xfId="63" applyNumberFormat="1" applyFont="1" applyFill="1" applyBorder="1" applyAlignment="1">
      <alignment horizontal="center" vertical="center"/>
    </xf>
    <xf numFmtId="172" fontId="17" fillId="0" borderId="37" xfId="63" applyNumberFormat="1" applyFont="1" applyFill="1" applyBorder="1" applyAlignment="1">
      <alignment horizontal="center" vertical="center" wrapText="1"/>
    </xf>
    <xf numFmtId="172" fontId="17" fillId="0" borderId="43" xfId="63" applyNumberFormat="1" applyFont="1" applyFill="1" applyBorder="1" applyAlignment="1">
      <alignment horizontal="center" vertical="center" wrapText="1"/>
    </xf>
    <xf numFmtId="9" fontId="14" fillId="47" borderId="44" xfId="106" applyNumberFormat="1" applyFont="1" applyFill="1" applyBorder="1" applyAlignment="1">
      <alignment horizontal="center" vertical="center" wrapText="1"/>
    </xf>
    <xf numFmtId="172" fontId="17" fillId="0" borderId="15" xfId="0" applyNumberFormat="1" applyFont="1" applyBorder="1" applyAlignment="1">
      <alignment horizontal="center" vertical="center"/>
    </xf>
    <xf numFmtId="172" fontId="14" fillId="0" borderId="45" xfId="63" applyNumberFormat="1" applyFont="1" applyFill="1" applyBorder="1" applyAlignment="1">
      <alignment horizontal="center" vertical="center" wrapText="1"/>
    </xf>
    <xf numFmtId="172" fontId="14" fillId="0" borderId="38" xfId="63" applyNumberFormat="1" applyFont="1" applyFill="1" applyBorder="1" applyAlignment="1">
      <alignment horizontal="center" vertical="center" wrapText="1"/>
    </xf>
    <xf numFmtId="9" fontId="14" fillId="47" borderId="38" xfId="106" applyNumberFormat="1" applyFont="1" applyFill="1" applyBorder="1" applyAlignment="1">
      <alignment horizontal="center" vertical="center" wrapText="1"/>
    </xf>
    <xf numFmtId="172" fontId="14" fillId="0" borderId="46" xfId="63" applyNumberFormat="1" applyFont="1" applyFill="1" applyBorder="1" applyAlignment="1">
      <alignment horizontal="center" vertical="center" wrapText="1"/>
    </xf>
    <xf numFmtId="172" fontId="14" fillId="0" borderId="47" xfId="63" applyNumberFormat="1" applyFont="1" applyFill="1" applyBorder="1" applyAlignment="1">
      <alignment horizontal="center" vertical="center" wrapText="1"/>
    </xf>
    <xf numFmtId="172" fontId="14" fillId="44" borderId="47" xfId="63" applyNumberFormat="1" applyFont="1" applyFill="1" applyBorder="1" applyAlignment="1">
      <alignment horizontal="center" vertical="center" wrapText="1"/>
    </xf>
    <xf numFmtId="172" fontId="14" fillId="44" borderId="48" xfId="63" applyNumberFormat="1" applyFont="1" applyFill="1" applyBorder="1" applyAlignment="1">
      <alignment horizontal="center" vertical="center" wrapText="1"/>
    </xf>
    <xf numFmtId="9" fontId="14" fillId="47" borderId="39" xfId="106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/>
    </xf>
    <xf numFmtId="0" fontId="78" fillId="0" borderId="49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9" fontId="14" fillId="47" borderId="45" xfId="10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3" fillId="45" borderId="30" xfId="0" applyFont="1" applyFill="1" applyBorder="1" applyAlignment="1">
      <alignment horizontal="center" vertical="center" wrapText="1"/>
    </xf>
    <xf numFmtId="0" fontId="73" fillId="45" borderId="22" xfId="0" applyFont="1" applyFill="1" applyBorder="1" applyAlignment="1">
      <alignment horizontal="center" vertical="center" wrapText="1"/>
    </xf>
    <xf numFmtId="0" fontId="73" fillId="45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1" fillId="44" borderId="0" xfId="0" applyFont="1" applyFill="1" applyAlignment="1">
      <alignment horizontal="left" vertical="center"/>
    </xf>
    <xf numFmtId="0" fontId="11" fillId="44" borderId="0" xfId="0" applyFont="1" applyFill="1" applyAlignment="1">
      <alignment horizontal="left"/>
    </xf>
    <xf numFmtId="0" fontId="11" fillId="44" borderId="0" xfId="0" applyFont="1" applyFill="1" applyAlignment="1">
      <alignment horizontal="left" vertical="center" wrapText="1"/>
    </xf>
    <xf numFmtId="0" fontId="11" fillId="44" borderId="0" xfId="0" applyFont="1" applyFill="1" applyAlignment="1">
      <alignment horizontal="center"/>
    </xf>
    <xf numFmtId="0" fontId="11" fillId="44" borderId="50" xfId="0" applyFont="1" applyFill="1" applyBorder="1" applyAlignment="1">
      <alignment horizontal="center"/>
    </xf>
    <xf numFmtId="0" fontId="11" fillId="44" borderId="5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</cellXfs>
  <cellStyles count="117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 2" xfId="59"/>
    <cellStyle name="ColLevel_2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Check Cell" xfId="73"/>
    <cellStyle name="Chybně 2" xfId="74"/>
    <cellStyle name="Input" xfId="75"/>
    <cellStyle name="Kontrolní buňka 2" xfId="76"/>
    <cellStyle name="Linked Cell" xfId="77"/>
    <cellStyle name="Měna 2" xfId="78"/>
    <cellStyle name="Měna 3" xfId="79"/>
    <cellStyle name="Měna 4" xfId="80"/>
    <cellStyle name="měny 2" xfId="81"/>
    <cellStyle name="měny 3" xfId="82"/>
    <cellStyle name="měny 4" xfId="83"/>
    <cellStyle name="Nadpis 1 2" xfId="84"/>
    <cellStyle name="Nadpis 2 2" xfId="85"/>
    <cellStyle name="Nadpis 3 2" xfId="86"/>
    <cellStyle name="Nadpis 4 2" xfId="87"/>
    <cellStyle name="Název 2" xfId="88"/>
    <cellStyle name="Neutral" xfId="89"/>
    <cellStyle name="Neutrální 2" xfId="90"/>
    <cellStyle name="Normální 10" xfId="91"/>
    <cellStyle name="Normální 11" xfId="92"/>
    <cellStyle name="normální 2" xfId="93"/>
    <cellStyle name="normální 2 2" xfId="94"/>
    <cellStyle name="normální 2 3" xfId="95"/>
    <cellStyle name="Normální 3" xfId="96"/>
    <cellStyle name="normální 3 2" xfId="97"/>
    <cellStyle name="normální 4" xfId="98"/>
    <cellStyle name="normální 5" xfId="99"/>
    <cellStyle name="Normální 6" xfId="100"/>
    <cellStyle name="Normální 7" xfId="101"/>
    <cellStyle name="Normální 8" xfId="102"/>
    <cellStyle name="Normální 9" xfId="103"/>
    <cellStyle name="Note" xfId="104"/>
    <cellStyle name="Output" xfId="105"/>
    <cellStyle name="Percent" xfId="106"/>
    <cellStyle name="Poznámka 2" xfId="107"/>
    <cellStyle name="Poznámka 3" xfId="108"/>
    <cellStyle name="procent 2" xfId="109"/>
    <cellStyle name="procent 3" xfId="110"/>
    <cellStyle name="Procenta 2" xfId="111"/>
    <cellStyle name="Procenta 3" xfId="112"/>
    <cellStyle name="Procenta 4" xfId="113"/>
    <cellStyle name="Propojená buňka 2" xfId="114"/>
    <cellStyle name="Správně 2" xfId="115"/>
    <cellStyle name="Styl 1" xfId="116"/>
    <cellStyle name="Text upozornění 2" xfId="117"/>
    <cellStyle name="Title" xfId="118"/>
    <cellStyle name="Total" xfId="119"/>
    <cellStyle name="Vstup 2" xfId="120"/>
    <cellStyle name="Výpočet 2" xfId="121"/>
    <cellStyle name="Výstup 2" xfId="122"/>
    <cellStyle name="Vysvětlující text 2" xfId="123"/>
    <cellStyle name="Warning Text" xfId="124"/>
    <cellStyle name="Zvýraznění 1 2" xfId="125"/>
    <cellStyle name="Zvýraznění 2 2" xfId="126"/>
    <cellStyle name="Zvýraznění 3 2" xfId="127"/>
    <cellStyle name="Zvýraznění 4 2" xfId="128"/>
    <cellStyle name="Zvýraznění 5 2" xfId="129"/>
    <cellStyle name="Zvýraznění 6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76"/>
  <sheetViews>
    <sheetView zoomScaleSheetLayoutView="130" workbookViewId="0" topLeftCell="A1">
      <selection activeCell="H6" sqref="H6"/>
    </sheetView>
  </sheetViews>
  <sheetFormatPr defaultColWidth="9.140625" defaultRowHeight="12.75"/>
  <cols>
    <col min="1" max="1" width="4.28125" style="20" customWidth="1"/>
    <col min="2" max="2" width="6.00390625" style="21" customWidth="1"/>
    <col min="3" max="3" width="47.00390625" style="20" customWidth="1"/>
    <col min="4" max="4" width="19.00390625" style="20" customWidth="1"/>
    <col min="5" max="5" width="10.140625" style="20" customWidth="1"/>
    <col min="6" max="7" width="16.00390625" style="20" customWidth="1"/>
    <col min="8" max="8" width="8.8515625" style="20" bestFit="1" customWidth="1"/>
    <col min="9" max="9" width="17.8515625" style="20" customWidth="1"/>
    <col min="10" max="16384" width="9.140625" style="20" customWidth="1"/>
  </cols>
  <sheetData>
    <row r="1" spans="1:9" ht="32.25" customHeight="1">
      <c r="A1" s="28"/>
      <c r="B1" s="29"/>
      <c r="C1" s="28"/>
      <c r="D1" s="152" t="s">
        <v>51</v>
      </c>
      <c r="E1" s="153"/>
      <c r="F1" s="153"/>
      <c r="G1" s="28"/>
      <c r="H1" s="28"/>
      <c r="I1" s="28"/>
    </row>
    <row r="2" spans="1:9" ht="24" customHeight="1">
      <c r="A2" s="28"/>
      <c r="B2" s="149"/>
      <c r="C2" s="149"/>
      <c r="D2" s="153"/>
      <c r="E2" s="153"/>
      <c r="F2" s="153"/>
      <c r="G2" s="28"/>
      <c r="H2" s="28"/>
      <c r="I2" s="28"/>
    </row>
    <row r="3" spans="1:9" s="6" customFormat="1" ht="27.75" customHeight="1">
      <c r="A3" s="22"/>
      <c r="B3" s="22"/>
      <c r="C3" s="30"/>
      <c r="D3" s="153"/>
      <c r="E3" s="153"/>
      <c r="F3" s="153"/>
      <c r="G3" s="30"/>
      <c r="H3" s="30"/>
      <c r="I3" s="30"/>
    </row>
    <row r="4" spans="1:12" s="6" customFormat="1" ht="18.75">
      <c r="A4" s="64"/>
      <c r="B4" s="65"/>
      <c r="C4" s="64"/>
      <c r="D4" s="65" t="s">
        <v>35</v>
      </c>
      <c r="E4" s="65"/>
      <c r="F4" s="65"/>
      <c r="G4" s="66"/>
      <c r="H4" s="64"/>
      <c r="I4" s="64"/>
      <c r="L4" s="5"/>
    </row>
    <row r="5" spans="1:12" s="6" customFormat="1" ht="18.75">
      <c r="A5" s="155" t="s">
        <v>46</v>
      </c>
      <c r="B5" s="155"/>
      <c r="C5" s="155"/>
      <c r="D5" s="155"/>
      <c r="E5" s="155"/>
      <c r="F5" s="155"/>
      <c r="G5" s="155"/>
      <c r="H5" s="155"/>
      <c r="I5" s="155"/>
      <c r="L5" s="5"/>
    </row>
    <row r="6" spans="1:12" s="6" customFormat="1" ht="23.25" customHeight="1">
      <c r="A6" s="22"/>
      <c r="B6" s="22"/>
      <c r="C6" s="23"/>
      <c r="D6" s="23"/>
      <c r="E6" s="23"/>
      <c r="F6" s="23"/>
      <c r="G6" s="23"/>
      <c r="H6" s="23"/>
      <c r="I6" s="23"/>
      <c r="L6" s="5"/>
    </row>
    <row r="7" spans="1:12" s="6" customFormat="1" ht="23.25" customHeight="1">
      <c r="A7" s="22"/>
      <c r="B7" s="67" t="s">
        <v>44</v>
      </c>
      <c r="D7" s="26"/>
      <c r="E7" s="26"/>
      <c r="F7" s="26"/>
      <c r="G7" s="26"/>
      <c r="H7" s="26"/>
      <c r="I7" s="26"/>
      <c r="L7" s="5"/>
    </row>
    <row r="8" spans="1:11" s="6" customFormat="1" ht="15.75">
      <c r="A8" s="22"/>
      <c r="B8" s="26"/>
      <c r="C8" s="24" t="s">
        <v>45</v>
      </c>
      <c r="D8" s="25"/>
      <c r="E8" s="25"/>
      <c r="F8" s="25"/>
      <c r="G8" s="26"/>
      <c r="H8" s="26"/>
      <c r="I8" s="22"/>
      <c r="K8" s="5"/>
    </row>
    <row r="9" spans="1:11" s="3" customFormat="1" ht="16.5" customHeight="1">
      <c r="A9" s="31"/>
      <c r="B9" s="32"/>
      <c r="C9" s="24" t="s">
        <v>33</v>
      </c>
      <c r="D9" s="25"/>
      <c r="E9" s="25"/>
      <c r="F9" s="25"/>
      <c r="G9" s="32"/>
      <c r="H9" s="32"/>
      <c r="I9" s="31"/>
      <c r="K9" s="9"/>
    </row>
    <row r="10" spans="1:9" ht="21" customHeight="1">
      <c r="A10" s="28"/>
      <c r="B10" s="29"/>
      <c r="C10" s="24" t="s">
        <v>34</v>
      </c>
      <c r="D10" s="25"/>
      <c r="E10" s="25"/>
      <c r="F10" s="25"/>
      <c r="G10" s="28"/>
      <c r="H10" s="28"/>
      <c r="I10" s="28"/>
    </row>
    <row r="11" spans="1:9" ht="13.5" customHeight="1">
      <c r="A11" s="28"/>
      <c r="B11" s="29"/>
      <c r="C11" s="69"/>
      <c r="D11" s="28"/>
      <c r="E11" s="28"/>
      <c r="F11" s="28"/>
      <c r="G11" s="28"/>
      <c r="H11" s="28"/>
      <c r="I11" s="28"/>
    </row>
    <row r="12" spans="1:9" ht="18.75" customHeight="1">
      <c r="A12" s="28"/>
      <c r="B12" s="68"/>
      <c r="D12" s="28"/>
      <c r="E12" s="28"/>
      <c r="F12" s="28"/>
      <c r="G12" s="28"/>
      <c r="H12" s="28"/>
      <c r="I12" s="28"/>
    </row>
    <row r="13" spans="1:9" ht="15.75" customHeight="1">
      <c r="A13" s="28"/>
      <c r="B13" s="122" t="s">
        <v>49</v>
      </c>
      <c r="C13" s="28"/>
      <c r="D13" s="28"/>
      <c r="E13" s="28"/>
      <c r="F13" s="28"/>
      <c r="G13" s="28"/>
      <c r="H13" s="28"/>
      <c r="I13" s="28"/>
    </row>
    <row r="14" spans="1:9" ht="15.75" customHeight="1">
      <c r="A14" s="28"/>
      <c r="B14" s="122"/>
      <c r="C14" s="28"/>
      <c r="D14" s="28"/>
      <c r="E14" s="28"/>
      <c r="F14" s="28"/>
      <c r="G14" s="28"/>
      <c r="H14" s="28"/>
      <c r="I14" s="28"/>
    </row>
    <row r="15" spans="1:9" ht="22.5" customHeight="1" thickBot="1">
      <c r="A15" s="28"/>
      <c r="B15" s="150" t="s">
        <v>59</v>
      </c>
      <c r="C15" s="151"/>
      <c r="D15" s="151"/>
      <c r="E15" s="151"/>
      <c r="F15" s="151"/>
      <c r="G15" s="28"/>
      <c r="H15" s="28"/>
      <c r="I15" s="28"/>
    </row>
    <row r="16" spans="1:9" ht="30" customHeight="1" thickBot="1">
      <c r="A16" s="28"/>
      <c r="B16" s="27"/>
      <c r="C16" s="34" t="s">
        <v>15</v>
      </c>
      <c r="D16" s="35" t="s">
        <v>43</v>
      </c>
      <c r="E16" s="36" t="s">
        <v>28</v>
      </c>
      <c r="F16" s="36" t="s">
        <v>42</v>
      </c>
      <c r="G16" s="28"/>
      <c r="H16" s="28"/>
      <c r="I16" s="28"/>
    </row>
    <row r="17" spans="1:9" ht="28.5" customHeight="1">
      <c r="A17" s="28"/>
      <c r="B17" s="156" t="s">
        <v>6</v>
      </c>
      <c r="C17" s="37" t="s">
        <v>57</v>
      </c>
      <c r="D17" s="144">
        <v>0</v>
      </c>
      <c r="E17" s="154">
        <v>0</v>
      </c>
      <c r="F17" s="139">
        <f>D17*(1+E17)</f>
        <v>0</v>
      </c>
      <c r="G17" s="28"/>
      <c r="H17" s="28"/>
      <c r="I17" s="28"/>
    </row>
    <row r="18" spans="1:9" ht="15.75" customHeight="1">
      <c r="A18" s="28"/>
      <c r="B18" s="157"/>
      <c r="C18" s="38" t="s">
        <v>16</v>
      </c>
      <c r="D18" s="145"/>
      <c r="E18" s="141"/>
      <c r="F18" s="140"/>
      <c r="G18" s="28"/>
      <c r="H18" s="28"/>
      <c r="I18" s="28"/>
    </row>
    <row r="19" spans="1:9" ht="12.75" customHeight="1">
      <c r="A19" s="28"/>
      <c r="B19" s="157">
        <v>2</v>
      </c>
      <c r="C19" s="39" t="s">
        <v>17</v>
      </c>
      <c r="D19" s="144">
        <v>0</v>
      </c>
      <c r="E19" s="141">
        <v>0</v>
      </c>
      <c r="F19" s="139">
        <f>D19*(1+E19)</f>
        <v>0</v>
      </c>
      <c r="G19" s="28"/>
      <c r="H19" s="28"/>
      <c r="I19" s="28"/>
    </row>
    <row r="20" spans="1:9" ht="17.25" customHeight="1">
      <c r="A20" s="28"/>
      <c r="B20" s="157"/>
      <c r="C20" s="38" t="s">
        <v>18</v>
      </c>
      <c r="D20" s="145"/>
      <c r="E20" s="141"/>
      <c r="F20" s="140"/>
      <c r="G20" s="28"/>
      <c r="H20" s="28"/>
      <c r="I20" s="28"/>
    </row>
    <row r="21" spans="1:9" ht="12.75" customHeight="1">
      <c r="A21" s="28"/>
      <c r="B21" s="157">
        <v>3</v>
      </c>
      <c r="C21" s="39" t="s">
        <v>36</v>
      </c>
      <c r="D21" s="144">
        <v>0</v>
      </c>
      <c r="E21" s="141">
        <v>0</v>
      </c>
      <c r="F21" s="139">
        <f>D21*(1+E21)</f>
        <v>0</v>
      </c>
      <c r="G21" s="28"/>
      <c r="H21" s="28"/>
      <c r="I21" s="28"/>
    </row>
    <row r="22" spans="1:9" ht="17.25" customHeight="1" thickBot="1">
      <c r="A22" s="28"/>
      <c r="B22" s="158"/>
      <c r="C22" s="40" t="s">
        <v>56</v>
      </c>
      <c r="D22" s="145"/>
      <c r="E22" s="146"/>
      <c r="F22" s="140"/>
      <c r="G22" s="28"/>
      <c r="H22" s="28"/>
      <c r="I22" s="28"/>
    </row>
    <row r="23" spans="1:9" ht="35.25" customHeight="1" thickBot="1">
      <c r="A23" s="28"/>
      <c r="B23" s="41"/>
      <c r="C23" s="42" t="s">
        <v>58</v>
      </c>
      <c r="D23" s="101">
        <f>SUM(D17:D22)</f>
        <v>0</v>
      </c>
      <c r="E23" s="135"/>
      <c r="F23" s="136"/>
      <c r="G23" s="28"/>
      <c r="H23" s="28"/>
      <c r="I23" s="28"/>
    </row>
    <row r="24" spans="1:9" ht="15.75">
      <c r="A24" s="28"/>
      <c r="B24" s="29"/>
      <c r="C24" s="28"/>
      <c r="D24" s="28"/>
      <c r="E24" s="28"/>
      <c r="F24" s="28"/>
      <c r="G24" s="28"/>
      <c r="H24" s="28"/>
      <c r="I24" s="28"/>
    </row>
    <row r="25" spans="1:9" ht="25.5" customHeight="1" thickBot="1">
      <c r="A25" s="28"/>
      <c r="B25" s="150" t="s">
        <v>60</v>
      </c>
      <c r="C25" s="151"/>
      <c r="D25" s="151"/>
      <c r="E25" s="151"/>
      <c r="F25" s="151"/>
      <c r="G25" s="28"/>
      <c r="H25" s="28"/>
      <c r="I25" s="28"/>
    </row>
    <row r="26" spans="1:9" ht="29.25" thickBot="1">
      <c r="A26" s="28"/>
      <c r="B26" s="27"/>
      <c r="C26" s="34" t="s">
        <v>15</v>
      </c>
      <c r="D26" s="35" t="s">
        <v>40</v>
      </c>
      <c r="E26" s="36" t="s">
        <v>28</v>
      </c>
      <c r="F26" s="36" t="s">
        <v>41</v>
      </c>
      <c r="G26" s="28"/>
      <c r="H26" s="28"/>
      <c r="I26" s="28"/>
    </row>
    <row r="27" spans="1:9" ht="30.75" customHeight="1">
      <c r="A27" s="28"/>
      <c r="B27" s="156" t="s">
        <v>6</v>
      </c>
      <c r="C27" s="37" t="s">
        <v>57</v>
      </c>
      <c r="D27" s="144">
        <v>0</v>
      </c>
      <c r="E27" s="154">
        <v>0</v>
      </c>
      <c r="F27" s="139">
        <f>D27*(1+E27)</f>
        <v>0</v>
      </c>
      <c r="G27" s="28"/>
      <c r="H27" s="28"/>
      <c r="I27" s="28"/>
    </row>
    <row r="28" spans="1:9" ht="15" customHeight="1">
      <c r="A28" s="28"/>
      <c r="B28" s="157"/>
      <c r="C28" s="38" t="s">
        <v>61</v>
      </c>
      <c r="D28" s="145"/>
      <c r="E28" s="141"/>
      <c r="F28" s="140"/>
      <c r="G28" s="28"/>
      <c r="H28" s="28"/>
      <c r="I28" s="28"/>
    </row>
    <row r="29" spans="1:9" ht="12.75" customHeight="1">
      <c r="A29" s="28"/>
      <c r="B29" s="157" t="s">
        <v>7</v>
      </c>
      <c r="C29" s="39" t="s">
        <v>19</v>
      </c>
      <c r="D29" s="145">
        <v>0</v>
      </c>
      <c r="E29" s="141">
        <v>0</v>
      </c>
      <c r="F29" s="142">
        <f>D29*(1+E29)</f>
        <v>0</v>
      </c>
      <c r="G29" s="28"/>
      <c r="H29" s="28"/>
      <c r="I29" s="28"/>
    </row>
    <row r="30" spans="1:9" ht="16.5" customHeight="1">
      <c r="A30" s="28"/>
      <c r="B30" s="157"/>
      <c r="C30" s="38" t="s">
        <v>20</v>
      </c>
      <c r="D30" s="145"/>
      <c r="E30" s="141"/>
      <c r="F30" s="143"/>
      <c r="G30" s="28"/>
      <c r="H30" s="28"/>
      <c r="I30" s="28"/>
    </row>
    <row r="31" spans="1:9" ht="32.25" customHeight="1" thickBot="1">
      <c r="A31" s="28"/>
      <c r="B31" s="44">
        <v>3</v>
      </c>
      <c r="C31" s="45" t="s">
        <v>39</v>
      </c>
      <c r="D31" s="102">
        <v>0</v>
      </c>
      <c r="E31" s="137">
        <v>0</v>
      </c>
      <c r="F31" s="103">
        <f>D31*(1+E31)</f>
        <v>0</v>
      </c>
      <c r="G31" s="28"/>
      <c r="H31" s="28"/>
      <c r="I31" s="28"/>
    </row>
    <row r="32" spans="1:9" ht="25.5" customHeight="1" thickBot="1">
      <c r="A32" s="28"/>
      <c r="B32" s="46"/>
      <c r="C32" s="47" t="s">
        <v>65</v>
      </c>
      <c r="D32" s="104">
        <f>SUM(D27:D31)</f>
        <v>0</v>
      </c>
      <c r="E32" s="105"/>
      <c r="F32" s="136"/>
      <c r="G32" s="28"/>
      <c r="H32" s="28"/>
      <c r="I32" s="28"/>
    </row>
    <row r="33" spans="1:9" ht="15.75">
      <c r="A33" s="28"/>
      <c r="B33" s="29"/>
      <c r="C33" s="28"/>
      <c r="D33" s="28"/>
      <c r="E33" s="28"/>
      <c r="F33" s="28"/>
      <c r="G33" s="28"/>
      <c r="H33" s="28"/>
      <c r="I33" s="28"/>
    </row>
    <row r="34" spans="1:9" ht="23.25" customHeight="1" thickBot="1">
      <c r="A34" s="28"/>
      <c r="B34" s="150" t="s">
        <v>21</v>
      </c>
      <c r="C34" s="151"/>
      <c r="D34" s="151"/>
      <c r="E34" s="151"/>
      <c r="F34" s="151"/>
      <c r="G34" s="28"/>
      <c r="H34" s="28"/>
      <c r="I34" s="28"/>
    </row>
    <row r="35" spans="1:9" ht="35.25" customHeight="1" thickBot="1">
      <c r="A35" s="28"/>
      <c r="B35" s="27"/>
      <c r="C35" s="34" t="s">
        <v>15</v>
      </c>
      <c r="D35" s="49" t="s">
        <v>22</v>
      </c>
      <c r="E35" s="50" t="s">
        <v>23</v>
      </c>
      <c r="F35" s="51" t="s">
        <v>30</v>
      </c>
      <c r="G35" s="52" t="s">
        <v>31</v>
      </c>
      <c r="H35" s="52" t="s">
        <v>28</v>
      </c>
      <c r="I35" s="52" t="s">
        <v>32</v>
      </c>
    </row>
    <row r="36" spans="1:9" ht="21.75" customHeight="1">
      <c r="A36" s="28"/>
      <c r="B36" s="53" t="s">
        <v>6</v>
      </c>
      <c r="C36" s="54" t="s">
        <v>24</v>
      </c>
      <c r="D36" s="55" t="s">
        <v>62</v>
      </c>
      <c r="E36" s="56" t="s">
        <v>25</v>
      </c>
      <c r="F36" s="106">
        <v>0</v>
      </c>
      <c r="G36" s="107">
        <f>F36*45000</f>
        <v>0</v>
      </c>
      <c r="H36" s="119">
        <v>0</v>
      </c>
      <c r="I36" s="108">
        <f>G36*(1+H36)</f>
        <v>0</v>
      </c>
    </row>
    <row r="37" spans="1:9" ht="20.25" customHeight="1">
      <c r="A37" s="28"/>
      <c r="B37" s="43" t="s">
        <v>7</v>
      </c>
      <c r="C37" s="57" t="s">
        <v>26</v>
      </c>
      <c r="D37" s="43" t="s">
        <v>63</v>
      </c>
      <c r="E37" s="58" t="s">
        <v>25</v>
      </c>
      <c r="F37" s="109">
        <v>0</v>
      </c>
      <c r="G37" s="110">
        <f>F37*5000</f>
        <v>0</v>
      </c>
      <c r="H37" s="120">
        <v>0</v>
      </c>
      <c r="I37" s="99">
        <f>G37*(1+H37)</f>
        <v>0</v>
      </c>
    </row>
    <row r="38" spans="1:9" ht="21" customHeight="1" thickBot="1">
      <c r="A38" s="28"/>
      <c r="B38" s="44" t="s">
        <v>8</v>
      </c>
      <c r="C38" s="45" t="s">
        <v>37</v>
      </c>
      <c r="D38" s="44" t="s">
        <v>64</v>
      </c>
      <c r="E38" s="59" t="s">
        <v>25</v>
      </c>
      <c r="F38" s="111">
        <v>0</v>
      </c>
      <c r="G38" s="112">
        <f>F38*26000</f>
        <v>0</v>
      </c>
      <c r="H38" s="121">
        <v>0</v>
      </c>
      <c r="I38" s="100">
        <f>G38*(1+H38)</f>
        <v>0</v>
      </c>
    </row>
    <row r="39" spans="1:9" ht="33.75" customHeight="1" thickBot="1">
      <c r="A39" s="28"/>
      <c r="B39" s="60"/>
      <c r="C39" s="42" t="s">
        <v>38</v>
      </c>
      <c r="D39" s="61" t="s">
        <v>27</v>
      </c>
      <c r="E39" s="62" t="s">
        <v>25</v>
      </c>
      <c r="F39" s="63"/>
      <c r="G39" s="138">
        <f>SUM(G36:G38)</f>
        <v>0</v>
      </c>
      <c r="H39" s="48"/>
      <c r="I39" s="136"/>
    </row>
    <row r="40" spans="1:9" ht="9" customHeight="1">
      <c r="A40" s="28"/>
      <c r="B40" s="29"/>
      <c r="C40" s="28"/>
      <c r="D40" s="28"/>
      <c r="E40" s="28"/>
      <c r="F40" s="28"/>
      <c r="G40" s="28"/>
      <c r="H40" s="28"/>
      <c r="I40" s="28"/>
    </row>
    <row r="41" spans="1:9" ht="8.25" customHeight="1">
      <c r="A41" s="28"/>
      <c r="B41" s="123"/>
      <c r="C41" s="123"/>
      <c r="D41" s="123"/>
      <c r="E41" s="123"/>
      <c r="F41" s="123"/>
      <c r="G41" s="123"/>
      <c r="H41" s="28"/>
      <c r="I41" s="28"/>
    </row>
    <row r="42" spans="1:9" ht="15.75">
      <c r="A42" s="28"/>
      <c r="B42" s="123"/>
      <c r="C42" s="123"/>
      <c r="D42" s="123"/>
      <c r="E42" s="123"/>
      <c r="F42" s="123"/>
      <c r="G42" s="123"/>
      <c r="H42" s="33"/>
      <c r="I42" s="33"/>
    </row>
    <row r="43" spans="1:9" ht="15.75">
      <c r="A43" s="28"/>
      <c r="B43" s="123"/>
      <c r="C43" s="123"/>
      <c r="D43" s="123"/>
      <c r="E43" s="123"/>
      <c r="F43" s="123"/>
      <c r="G43" s="123"/>
      <c r="H43" s="33"/>
      <c r="I43" s="33"/>
    </row>
    <row r="44" spans="1:9" ht="15.75">
      <c r="A44" s="28"/>
      <c r="B44" s="123"/>
      <c r="C44" s="123"/>
      <c r="D44" s="123"/>
      <c r="E44" s="123"/>
      <c r="F44" s="123"/>
      <c r="G44" s="123"/>
      <c r="H44" s="33"/>
      <c r="I44" s="33"/>
    </row>
    <row r="45" spans="1:9" ht="15.75">
      <c r="A45" s="28"/>
      <c r="B45" s="123"/>
      <c r="C45" s="123"/>
      <c r="D45" s="123"/>
      <c r="E45" s="123"/>
      <c r="F45" s="123"/>
      <c r="G45" s="123"/>
      <c r="H45" s="33"/>
      <c r="I45" s="33"/>
    </row>
    <row r="46" spans="1:9" ht="15.75">
      <c r="A46" s="28"/>
      <c r="B46" s="123"/>
      <c r="C46" s="123"/>
      <c r="D46" s="123"/>
      <c r="E46" s="123"/>
      <c r="F46" s="123"/>
      <c r="G46" s="123"/>
      <c r="H46" s="28"/>
      <c r="I46" s="28"/>
    </row>
    <row r="47" spans="1:9" ht="15.75">
      <c r="A47" s="28"/>
      <c r="B47" s="123"/>
      <c r="C47" s="123"/>
      <c r="D47" s="123"/>
      <c r="E47" s="123"/>
      <c r="F47" s="123"/>
      <c r="G47" s="123"/>
      <c r="H47" s="28"/>
      <c r="I47" s="28"/>
    </row>
    <row r="48" spans="1:9" ht="15.75">
      <c r="A48" s="28"/>
      <c r="B48" s="123"/>
      <c r="C48" s="123"/>
      <c r="D48" s="123"/>
      <c r="E48" s="123"/>
      <c r="F48" s="123"/>
      <c r="G48" s="123"/>
      <c r="H48" s="28"/>
      <c r="I48" s="28"/>
    </row>
    <row r="49" spans="1:9" ht="15.75">
      <c r="A49" s="28"/>
      <c r="B49" s="123"/>
      <c r="C49" s="123"/>
      <c r="D49" s="123"/>
      <c r="E49" s="123"/>
      <c r="F49" s="123"/>
      <c r="G49" s="123"/>
      <c r="H49" s="147"/>
      <c r="I49" s="148"/>
    </row>
    <row r="50" spans="1:9" ht="15.75">
      <c r="A50" s="28"/>
      <c r="B50" s="123"/>
      <c r="C50" s="123"/>
      <c r="D50" s="123"/>
      <c r="E50" s="123"/>
      <c r="F50" s="123"/>
      <c r="G50" s="123"/>
      <c r="H50" s="148"/>
      <c r="I50" s="148"/>
    </row>
    <row r="51" spans="1:9" ht="15.75">
      <c r="A51" s="28"/>
      <c r="B51" s="123"/>
      <c r="C51" s="123"/>
      <c r="D51" s="123"/>
      <c r="E51" s="123"/>
      <c r="F51" s="123"/>
      <c r="G51" s="123"/>
      <c r="H51" s="148"/>
      <c r="I51" s="148"/>
    </row>
    <row r="52" spans="1:9" ht="15.75">
      <c r="A52" s="28"/>
      <c r="B52" s="29"/>
      <c r="C52" s="28"/>
      <c r="D52" s="28"/>
      <c r="E52" s="28"/>
      <c r="F52" s="28"/>
      <c r="G52" s="28"/>
      <c r="H52" s="28"/>
      <c r="I52" s="28"/>
    </row>
    <row r="53" spans="1:9" ht="15.75">
      <c r="A53" s="28"/>
      <c r="B53" s="29"/>
      <c r="C53" s="28"/>
      <c r="D53" s="28"/>
      <c r="E53" s="28"/>
      <c r="F53" s="28"/>
      <c r="G53" s="28"/>
      <c r="H53" s="28"/>
      <c r="I53" s="28"/>
    </row>
    <row r="54" spans="1:9" ht="15.75">
      <c r="A54" s="28"/>
      <c r="B54" s="29"/>
      <c r="C54" s="28"/>
      <c r="D54" s="28"/>
      <c r="E54" s="28"/>
      <c r="F54" s="28"/>
      <c r="G54" s="28"/>
      <c r="H54" s="28"/>
      <c r="I54" s="28"/>
    </row>
    <row r="55" spans="1:9" ht="16.5" customHeight="1">
      <c r="A55" s="28"/>
      <c r="B55" s="29"/>
      <c r="C55" s="28"/>
      <c r="D55" s="28"/>
      <c r="E55" s="28"/>
      <c r="F55" s="28"/>
      <c r="G55" s="28"/>
      <c r="H55" s="28"/>
      <c r="I55" s="28"/>
    </row>
    <row r="56" spans="1:9" ht="15.75">
      <c r="A56" s="28"/>
      <c r="B56" s="29"/>
      <c r="C56" s="28"/>
      <c r="D56" s="28"/>
      <c r="E56" s="28"/>
      <c r="F56" s="28"/>
      <c r="G56" s="28"/>
      <c r="H56" s="28"/>
      <c r="I56" s="28"/>
    </row>
    <row r="57" spans="1:9" ht="16.5" customHeight="1">
      <c r="A57" s="28"/>
      <c r="B57" s="29"/>
      <c r="C57" s="28"/>
      <c r="D57" s="28"/>
      <c r="E57" s="28"/>
      <c r="F57" s="28"/>
      <c r="G57" s="28"/>
      <c r="H57" s="28"/>
      <c r="I57" s="28"/>
    </row>
    <row r="58" spans="1:9" ht="16.5" customHeight="1">
      <c r="A58" s="28"/>
      <c r="B58" s="29"/>
      <c r="C58" s="28"/>
      <c r="D58" s="28"/>
      <c r="E58" s="28"/>
      <c r="F58" s="28"/>
      <c r="G58" s="28"/>
      <c r="H58" s="28"/>
      <c r="I58" s="28"/>
    </row>
    <row r="59" spans="1:9" ht="16.5" customHeight="1">
      <c r="A59" s="28"/>
      <c r="B59" s="29"/>
      <c r="C59" s="28"/>
      <c r="D59" s="28"/>
      <c r="E59" s="28"/>
      <c r="F59" s="28"/>
      <c r="G59" s="28"/>
      <c r="H59" s="28"/>
      <c r="I59" s="28"/>
    </row>
    <row r="60" spans="1:9" ht="21" customHeight="1">
      <c r="A60" s="28"/>
      <c r="B60" s="29"/>
      <c r="C60" s="28"/>
      <c r="D60" s="28"/>
      <c r="E60" s="28"/>
      <c r="F60" s="28"/>
      <c r="G60" s="28"/>
      <c r="H60" s="28"/>
      <c r="I60" s="28"/>
    </row>
    <row r="61" spans="1:9" ht="15.75">
      <c r="A61" s="28"/>
      <c r="B61" s="29"/>
      <c r="C61" s="28"/>
      <c r="D61" s="28"/>
      <c r="E61" s="28"/>
      <c r="F61" s="28"/>
      <c r="G61" s="28"/>
      <c r="H61" s="28"/>
      <c r="I61" s="28"/>
    </row>
    <row r="62" spans="1:9" ht="15.75">
      <c r="A62" s="28"/>
      <c r="B62" s="29"/>
      <c r="C62" s="28"/>
      <c r="D62" s="28"/>
      <c r="E62" s="28"/>
      <c r="F62" s="28"/>
      <c r="G62" s="28"/>
      <c r="H62" s="28"/>
      <c r="I62" s="28"/>
    </row>
    <row r="63" spans="1:9" ht="15.75">
      <c r="A63" s="28"/>
      <c r="B63" s="29"/>
      <c r="C63" s="28"/>
      <c r="D63" s="28"/>
      <c r="E63" s="28"/>
      <c r="F63" s="28"/>
      <c r="G63" s="28"/>
      <c r="H63" s="28"/>
      <c r="I63" s="28"/>
    </row>
    <row r="64" spans="1:9" ht="15.75">
      <c r="A64" s="28"/>
      <c r="B64" s="29"/>
      <c r="C64" s="28"/>
      <c r="D64" s="28"/>
      <c r="E64" s="28"/>
      <c r="F64" s="28"/>
      <c r="G64" s="28"/>
      <c r="H64" s="28"/>
      <c r="I64" s="28"/>
    </row>
    <row r="65" spans="1:9" ht="15.75">
      <c r="A65" s="28"/>
      <c r="B65" s="29"/>
      <c r="C65" s="28"/>
      <c r="D65" s="28"/>
      <c r="E65" s="28"/>
      <c r="F65" s="28"/>
      <c r="G65" s="28"/>
      <c r="H65" s="28"/>
      <c r="I65" s="28"/>
    </row>
    <row r="66" spans="1:9" ht="15.75">
      <c r="A66" s="28"/>
      <c r="B66" s="29"/>
      <c r="C66" s="28"/>
      <c r="D66" s="28"/>
      <c r="E66" s="28"/>
      <c r="F66" s="28"/>
      <c r="G66" s="28"/>
      <c r="H66" s="28"/>
      <c r="I66" s="28"/>
    </row>
    <row r="67" spans="1:9" ht="15.75">
      <c r="A67" s="28"/>
      <c r="B67" s="29"/>
      <c r="C67" s="28"/>
      <c r="D67" s="28"/>
      <c r="E67" s="28"/>
      <c r="F67" s="28"/>
      <c r="G67" s="28"/>
      <c r="H67" s="28"/>
      <c r="I67" s="28"/>
    </row>
    <row r="68" spans="1:9" ht="15.75">
      <c r="A68" s="28"/>
      <c r="B68" s="29"/>
      <c r="C68" s="28"/>
      <c r="D68" s="28"/>
      <c r="E68" s="28"/>
      <c r="F68" s="28"/>
      <c r="G68" s="28"/>
      <c r="H68" s="28"/>
      <c r="I68" s="28"/>
    </row>
    <row r="69" spans="1:9" ht="15.75">
      <c r="A69" s="28"/>
      <c r="B69" s="29"/>
      <c r="C69" s="28"/>
      <c r="D69" s="28"/>
      <c r="E69" s="28"/>
      <c r="F69" s="28"/>
      <c r="G69" s="28"/>
      <c r="H69" s="28"/>
      <c r="I69" s="28"/>
    </row>
    <row r="70" spans="1:9" ht="15.75">
      <c r="A70" s="28"/>
      <c r="B70" s="29"/>
      <c r="C70" s="28"/>
      <c r="D70" s="28"/>
      <c r="E70" s="28"/>
      <c r="F70" s="28"/>
      <c r="G70" s="28"/>
      <c r="H70" s="28"/>
      <c r="I70" s="28"/>
    </row>
    <row r="71" spans="1:9" ht="15.75">
      <c r="A71" s="28"/>
      <c r="B71" s="29"/>
      <c r="C71" s="28"/>
      <c r="D71" s="28"/>
      <c r="E71" s="28"/>
      <c r="F71" s="28"/>
      <c r="G71" s="28"/>
      <c r="H71" s="28"/>
      <c r="I71" s="28"/>
    </row>
    <row r="72" spans="1:9" ht="15.75">
      <c r="A72" s="28"/>
      <c r="B72" s="29"/>
      <c r="C72" s="28"/>
      <c r="D72" s="28"/>
      <c r="E72" s="28"/>
      <c r="F72" s="28"/>
      <c r="G72" s="28"/>
      <c r="H72" s="28"/>
      <c r="I72" s="28"/>
    </row>
    <row r="73" spans="1:9" ht="15.75">
      <c r="A73" s="28"/>
      <c r="B73" s="29"/>
      <c r="C73" s="28"/>
      <c r="D73" s="28"/>
      <c r="E73" s="28"/>
      <c r="F73" s="28"/>
      <c r="G73" s="28"/>
      <c r="H73" s="28"/>
      <c r="I73" s="28"/>
    </row>
    <row r="74" spans="1:9" ht="15.75">
      <c r="A74" s="28"/>
      <c r="B74" s="29"/>
      <c r="C74" s="28"/>
      <c r="D74" s="28"/>
      <c r="E74" s="28"/>
      <c r="F74" s="28"/>
      <c r="G74" s="28"/>
      <c r="H74" s="28"/>
      <c r="I74" s="28"/>
    </row>
    <row r="75" spans="1:9" ht="15.75">
      <c r="A75" s="28"/>
      <c r="B75" s="29"/>
      <c r="C75" s="28"/>
      <c r="D75" s="28"/>
      <c r="E75" s="28"/>
      <c r="F75" s="28"/>
      <c r="G75" s="28"/>
      <c r="H75" s="28"/>
      <c r="I75" s="28"/>
    </row>
    <row r="76" spans="1:9" ht="15.75">
      <c r="A76" s="28"/>
      <c r="B76" s="29"/>
      <c r="C76" s="28"/>
      <c r="D76" s="28"/>
      <c r="E76" s="28"/>
      <c r="F76" s="28"/>
      <c r="G76" s="28"/>
      <c r="H76" s="28"/>
      <c r="I76" s="28"/>
    </row>
  </sheetData>
  <sheetProtection/>
  <mergeCells count="27">
    <mergeCell ref="B29:B30"/>
    <mergeCell ref="D29:D30"/>
    <mergeCell ref="B19:B20"/>
    <mergeCell ref="D19:D20"/>
    <mergeCell ref="B21:B22"/>
    <mergeCell ref="D21:D22"/>
    <mergeCell ref="B27:B28"/>
    <mergeCell ref="H49:I51"/>
    <mergeCell ref="B2:C2"/>
    <mergeCell ref="B15:F15"/>
    <mergeCell ref="B25:F25"/>
    <mergeCell ref="B34:F34"/>
    <mergeCell ref="D1:F3"/>
    <mergeCell ref="E27:E28"/>
    <mergeCell ref="A5:I5"/>
    <mergeCell ref="E17:E18"/>
    <mergeCell ref="B17:B18"/>
    <mergeCell ref="F17:F18"/>
    <mergeCell ref="F27:F28"/>
    <mergeCell ref="E29:E30"/>
    <mergeCell ref="F29:F30"/>
    <mergeCell ref="D17:D18"/>
    <mergeCell ref="F19:F20"/>
    <mergeCell ref="F21:F22"/>
    <mergeCell ref="E21:E22"/>
    <mergeCell ref="D27:D28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&amp;C&amp;"Times New Roman,Obyčejné"&amp;12
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L58"/>
  <sheetViews>
    <sheetView zoomScaleSheetLayoutView="130" zoomScalePageLayoutView="110" workbookViewId="0" topLeftCell="A22">
      <selection activeCell="G19" sqref="G19"/>
    </sheetView>
  </sheetViews>
  <sheetFormatPr defaultColWidth="9.140625" defaultRowHeight="12.75"/>
  <cols>
    <col min="1" max="1" width="2.57421875" style="7" customWidth="1"/>
    <col min="2" max="2" width="4.7109375" style="2" customWidth="1"/>
    <col min="3" max="3" width="38.8515625" style="7" customWidth="1"/>
    <col min="4" max="4" width="11.140625" style="2" customWidth="1"/>
    <col min="5" max="5" width="7.57421875" style="2" customWidth="1"/>
    <col min="6" max="6" width="14.421875" style="2" customWidth="1"/>
    <col min="7" max="7" width="20.8515625" style="2" customWidth="1"/>
    <col min="8" max="16384" width="9.140625" style="7" customWidth="1"/>
  </cols>
  <sheetData>
    <row r="1" ht="66.75" customHeight="1">
      <c r="B1" s="2" t="s">
        <v>48</v>
      </c>
    </row>
    <row r="2" spans="2:3" ht="21" customHeight="1">
      <c r="B2" s="169" t="s">
        <v>55</v>
      </c>
      <c r="C2" s="169"/>
    </row>
    <row r="3" spans="2:7" s="6" customFormat="1" ht="51.75" customHeight="1">
      <c r="B3" s="152" t="s">
        <v>54</v>
      </c>
      <c r="C3" s="153"/>
      <c r="D3" s="153"/>
      <c r="E3" s="153"/>
      <c r="F3" s="153"/>
      <c r="G3" s="153"/>
    </row>
    <row r="4" spans="2:12" s="6" customFormat="1" ht="15.75">
      <c r="B4" s="170"/>
      <c r="C4" s="170"/>
      <c r="D4" s="170"/>
      <c r="E4" s="22" t="s">
        <v>0</v>
      </c>
      <c r="F4" s="88"/>
      <c r="G4" s="88"/>
      <c r="L4" s="5"/>
    </row>
    <row r="5" spans="2:12" s="6" customFormat="1" ht="45" customHeight="1">
      <c r="B5" s="167" t="s">
        <v>47</v>
      </c>
      <c r="C5" s="155"/>
      <c r="D5" s="155"/>
      <c r="E5" s="155"/>
      <c r="F5" s="155"/>
      <c r="G5" s="155"/>
      <c r="L5" s="5"/>
    </row>
    <row r="6" spans="2:12" s="3" customFormat="1" ht="15.75">
      <c r="B6" s="171"/>
      <c r="C6" s="171"/>
      <c r="D6" s="171"/>
      <c r="E6" s="171"/>
      <c r="F6" s="171"/>
      <c r="G6" s="171"/>
      <c r="L6" s="9"/>
    </row>
    <row r="7" spans="2:12" s="3" customFormat="1" ht="15.75">
      <c r="B7" s="67" t="s">
        <v>44</v>
      </c>
      <c r="C7" s="22"/>
      <c r="D7" s="32"/>
      <c r="E7" s="32"/>
      <c r="F7" s="32"/>
      <c r="G7" s="32"/>
      <c r="L7" s="9"/>
    </row>
    <row r="8" spans="2:12" s="3" customFormat="1" ht="15.75">
      <c r="B8" s="26"/>
      <c r="C8" s="24" t="s">
        <v>45</v>
      </c>
      <c r="D8" s="32"/>
      <c r="E8" s="32"/>
      <c r="F8" s="32"/>
      <c r="G8" s="32"/>
      <c r="L8" s="9"/>
    </row>
    <row r="9" spans="2:12" s="3" customFormat="1" ht="15.75">
      <c r="B9" s="32"/>
      <c r="C9" s="24" t="s">
        <v>33</v>
      </c>
      <c r="D9" s="32"/>
      <c r="E9" s="32"/>
      <c r="F9" s="32"/>
      <c r="G9" s="32"/>
      <c r="L9" s="9"/>
    </row>
    <row r="10" spans="2:12" s="3" customFormat="1" ht="15.75">
      <c r="B10" s="29"/>
      <c r="C10" s="24" t="s">
        <v>34</v>
      </c>
      <c r="D10" s="32"/>
      <c r="E10" s="32"/>
      <c r="F10" s="32"/>
      <c r="G10" s="32"/>
      <c r="L10" s="9"/>
    </row>
    <row r="11" spans="2:12" s="3" customFormat="1" ht="15.75">
      <c r="B11" s="93"/>
      <c r="C11" s="96"/>
      <c r="D11" s="32"/>
      <c r="E11" s="32"/>
      <c r="F11" s="32"/>
      <c r="G11" s="32"/>
      <c r="L11" s="9"/>
    </row>
    <row r="12" spans="2:12" s="3" customFormat="1" ht="15.75">
      <c r="B12" s="168" t="s">
        <v>13</v>
      </c>
      <c r="C12" s="168"/>
      <c r="D12" s="32"/>
      <c r="E12" s="32"/>
      <c r="F12" s="32"/>
      <c r="G12" s="32"/>
      <c r="L12" s="9"/>
    </row>
    <row r="13" spans="2:12" s="3" customFormat="1" ht="15.75">
      <c r="B13" s="168" t="s">
        <v>84</v>
      </c>
      <c r="C13" s="168"/>
      <c r="D13" s="168"/>
      <c r="E13" s="168"/>
      <c r="F13" s="168"/>
      <c r="G13" s="168"/>
      <c r="L13" s="9"/>
    </row>
    <row r="14" spans="2:12" s="1" customFormat="1" ht="12.75" customHeight="1" thickBot="1">
      <c r="B14" s="89"/>
      <c r="C14" s="90"/>
      <c r="D14" s="89"/>
      <c r="E14" s="91"/>
      <c r="F14" s="92"/>
      <c r="G14" s="92"/>
      <c r="L14" s="4"/>
    </row>
    <row r="15" spans="2:12" s="15" customFormat="1" ht="27.75" customHeight="1" thickBot="1">
      <c r="B15" s="70" t="s">
        <v>1</v>
      </c>
      <c r="C15" s="71" t="s">
        <v>10</v>
      </c>
      <c r="D15" s="72" t="s">
        <v>2</v>
      </c>
      <c r="E15" s="73" t="s">
        <v>3</v>
      </c>
      <c r="F15" s="74" t="s">
        <v>4</v>
      </c>
      <c r="G15" s="75" t="s">
        <v>5</v>
      </c>
      <c r="L15" s="16"/>
    </row>
    <row r="16" spans="2:7" s="17" customFormat="1" ht="60" customHeight="1">
      <c r="B16" s="97" t="s">
        <v>6</v>
      </c>
      <c r="C16" s="76" t="s">
        <v>66</v>
      </c>
      <c r="D16" s="77" t="s">
        <v>12</v>
      </c>
      <c r="E16" s="78">
        <v>1</v>
      </c>
      <c r="F16" s="113">
        <f>'Výkaz výměr'!D23</f>
        <v>0</v>
      </c>
      <c r="G16" s="114">
        <f>E16*F16</f>
        <v>0</v>
      </c>
    </row>
    <row r="17" spans="2:7" s="17" customFormat="1" ht="61.5" customHeight="1">
      <c r="B17" s="79" t="s">
        <v>7</v>
      </c>
      <c r="C17" s="80" t="s">
        <v>67</v>
      </c>
      <c r="D17" s="81" t="s">
        <v>50</v>
      </c>
      <c r="E17" s="82">
        <v>48</v>
      </c>
      <c r="F17" s="115">
        <f>'Výkaz výměr'!D32</f>
        <v>0</v>
      </c>
      <c r="G17" s="116">
        <f>E17*F17</f>
        <v>0</v>
      </c>
    </row>
    <row r="18" spans="2:7" s="17" customFormat="1" ht="48" customHeight="1" thickBot="1">
      <c r="B18" s="83" t="s">
        <v>8</v>
      </c>
      <c r="C18" s="84" t="s">
        <v>14</v>
      </c>
      <c r="D18" s="85" t="s">
        <v>11</v>
      </c>
      <c r="E18" s="86">
        <v>4</v>
      </c>
      <c r="F18" s="117">
        <f>'Výkaz výměr'!G39</f>
        <v>0</v>
      </c>
      <c r="G18" s="118">
        <f>E18*F18</f>
        <v>0</v>
      </c>
    </row>
    <row r="19" spans="2:7" s="18" customFormat="1" ht="32.25" customHeight="1" thickBot="1">
      <c r="B19" s="159" t="s">
        <v>83</v>
      </c>
      <c r="C19" s="160"/>
      <c r="D19" s="160"/>
      <c r="E19" s="160"/>
      <c r="F19" s="160"/>
      <c r="G19" s="134">
        <f>SUM(G16:G18)</f>
        <v>0</v>
      </c>
    </row>
    <row r="20" spans="2:7" ht="14.25" customHeight="1">
      <c r="B20" s="93"/>
      <c r="C20" s="33"/>
      <c r="D20" s="93"/>
      <c r="E20" s="93"/>
      <c r="F20" s="93"/>
      <c r="G20" s="94"/>
    </row>
    <row r="21" spans="2:7" ht="17.25" customHeight="1">
      <c r="B21" s="161" t="s">
        <v>29</v>
      </c>
      <c r="C21" s="162"/>
      <c r="D21" s="95"/>
      <c r="E21" s="95"/>
      <c r="F21" s="95"/>
      <c r="G21" s="126"/>
    </row>
    <row r="22" spans="2:7" ht="18.75" customHeight="1">
      <c r="B22" s="162"/>
      <c r="C22" s="162"/>
      <c r="D22" s="95"/>
      <c r="E22" s="95"/>
      <c r="F22" s="95"/>
      <c r="G22" s="126"/>
    </row>
    <row r="23" spans="2:7" ht="38.25" customHeight="1">
      <c r="B23" s="163" t="s">
        <v>52</v>
      </c>
      <c r="C23" s="163"/>
      <c r="D23" s="163"/>
      <c r="E23" s="127"/>
      <c r="F23" s="127"/>
      <c r="G23" s="127"/>
    </row>
    <row r="24" spans="2:7" ht="18.75" customHeight="1">
      <c r="B24" s="125"/>
      <c r="C24" s="164" t="s">
        <v>53</v>
      </c>
      <c r="D24" s="164"/>
      <c r="E24" s="164"/>
      <c r="F24" s="164"/>
      <c r="G24" s="164"/>
    </row>
    <row r="25" spans="2:7" ht="18.75" customHeight="1">
      <c r="B25" s="125"/>
      <c r="C25" s="125"/>
      <c r="D25" s="164"/>
      <c r="E25" s="164"/>
      <c r="F25" s="164"/>
      <c r="G25" s="126"/>
    </row>
    <row r="26" spans="2:7" ht="18.75" customHeight="1">
      <c r="B26" s="125"/>
      <c r="C26" s="125"/>
      <c r="D26" s="164"/>
      <c r="E26" s="164"/>
      <c r="F26" s="164"/>
      <c r="G26" s="126"/>
    </row>
    <row r="27" spans="2:7" ht="18.75" customHeight="1">
      <c r="B27" s="125"/>
      <c r="C27" s="125"/>
      <c r="D27" s="164"/>
      <c r="E27" s="164"/>
      <c r="F27" s="164"/>
      <c r="G27" s="126"/>
    </row>
    <row r="28" spans="2:7" s="6" customFormat="1" ht="15.75">
      <c r="B28" s="124"/>
      <c r="C28" s="87"/>
      <c r="D28" s="165"/>
      <c r="E28" s="165"/>
      <c r="F28" s="165"/>
      <c r="G28" s="87"/>
    </row>
    <row r="29" spans="2:7" s="19" customFormat="1" ht="15.75">
      <c r="B29" s="124"/>
      <c r="C29" s="87"/>
      <c r="D29" s="166" t="s">
        <v>9</v>
      </c>
      <c r="E29" s="166"/>
      <c r="F29" s="166"/>
      <c r="G29" s="87"/>
    </row>
    <row r="30" spans="2:7" ht="15.75">
      <c r="B30" s="93"/>
      <c r="C30" s="33"/>
      <c r="D30" s="93"/>
      <c r="E30" s="93"/>
      <c r="F30" s="93"/>
      <c r="G30" s="93"/>
    </row>
    <row r="31" ht="15.75" customHeight="1"/>
    <row r="33" spans="2:7" ht="12.75">
      <c r="B33" s="10"/>
      <c r="C33" s="8"/>
      <c r="D33" s="10"/>
      <c r="E33" s="10"/>
      <c r="F33" s="10"/>
      <c r="G33" s="10"/>
    </row>
    <row r="34" spans="2:7" ht="12.75">
      <c r="B34" s="11"/>
      <c r="C34" s="12"/>
      <c r="D34" s="10"/>
      <c r="E34" s="10"/>
      <c r="F34" s="10"/>
      <c r="G34" s="10"/>
    </row>
    <row r="35" spans="2:7" ht="12.75">
      <c r="B35" s="11"/>
      <c r="C35" s="12"/>
      <c r="D35" s="10"/>
      <c r="E35" s="10"/>
      <c r="F35" s="10"/>
      <c r="G35" s="10"/>
    </row>
    <row r="36" spans="2:7" ht="12.75">
      <c r="B36" s="11"/>
      <c r="C36" s="12"/>
      <c r="D36" s="10"/>
      <c r="E36" s="10"/>
      <c r="F36" s="10"/>
      <c r="G36" s="10"/>
    </row>
    <row r="37" spans="2:7" ht="12.75">
      <c r="B37" s="11"/>
      <c r="C37" s="12"/>
      <c r="D37" s="10"/>
      <c r="E37" s="10"/>
      <c r="F37" s="10"/>
      <c r="G37" s="10"/>
    </row>
    <row r="38" spans="2:7" ht="12.75">
      <c r="B38" s="11"/>
      <c r="C38" s="12"/>
      <c r="D38" s="10"/>
      <c r="E38" s="10"/>
      <c r="F38" s="10"/>
      <c r="G38" s="10"/>
    </row>
    <row r="39" spans="2:7" ht="12.75">
      <c r="B39" s="11"/>
      <c r="C39" s="12"/>
      <c r="D39" s="10"/>
      <c r="E39" s="10"/>
      <c r="F39" s="10"/>
      <c r="G39" s="10"/>
    </row>
    <row r="40" spans="2:7" ht="12.75">
      <c r="B40" s="11"/>
      <c r="C40" s="12"/>
      <c r="D40" s="10"/>
      <c r="E40" s="10"/>
      <c r="F40" s="10"/>
      <c r="G40" s="10"/>
    </row>
    <row r="41" spans="2:7" ht="12.75">
      <c r="B41" s="11"/>
      <c r="C41" s="12"/>
      <c r="D41" s="10"/>
      <c r="E41" s="10"/>
      <c r="F41" s="10"/>
      <c r="G41" s="10"/>
    </row>
    <row r="42" spans="2:7" ht="12.75">
      <c r="B42" s="11"/>
      <c r="C42" s="12"/>
      <c r="D42" s="10"/>
      <c r="E42" s="10"/>
      <c r="F42" s="10"/>
      <c r="G42" s="10"/>
    </row>
    <row r="43" spans="2:7" ht="12.75">
      <c r="B43" s="11"/>
      <c r="C43" s="12"/>
      <c r="D43" s="10"/>
      <c r="E43" s="10"/>
      <c r="F43" s="10"/>
      <c r="G43" s="10"/>
    </row>
    <row r="44" spans="2:7" ht="12.75">
      <c r="B44" s="13"/>
      <c r="C44" s="14"/>
      <c r="D44" s="10"/>
      <c r="E44" s="10"/>
      <c r="F44" s="10"/>
      <c r="G44" s="10"/>
    </row>
    <row r="45" spans="2:7" ht="15" customHeight="1">
      <c r="B45" s="13"/>
      <c r="C45" s="14"/>
      <c r="D45" s="98"/>
      <c r="E45" s="10"/>
      <c r="F45" s="10"/>
      <c r="G45" s="10"/>
    </row>
    <row r="46" spans="2:7" ht="18" customHeight="1">
      <c r="B46" s="10"/>
      <c r="C46" s="8"/>
      <c r="D46" s="10"/>
      <c r="E46" s="10"/>
      <c r="F46" s="10"/>
      <c r="G46" s="10"/>
    </row>
    <row r="47" spans="2:7" ht="12.75">
      <c r="B47" s="10"/>
      <c r="C47" s="8"/>
      <c r="D47" s="10"/>
      <c r="E47" s="10"/>
      <c r="F47" s="10"/>
      <c r="G47" s="10"/>
    </row>
    <row r="48" spans="2:7" ht="12.75">
      <c r="B48" s="10"/>
      <c r="C48" s="8"/>
      <c r="D48" s="10"/>
      <c r="E48" s="10"/>
      <c r="F48" s="10"/>
      <c r="G48" s="10"/>
    </row>
    <row r="49" spans="2:7" ht="12.75">
      <c r="B49" s="10"/>
      <c r="C49" s="8"/>
      <c r="D49" s="10"/>
      <c r="E49" s="10"/>
      <c r="F49" s="10"/>
      <c r="G49" s="10"/>
    </row>
    <row r="50" spans="2:7" ht="12.75">
      <c r="B50" s="10"/>
      <c r="C50" s="8"/>
      <c r="D50" s="10"/>
      <c r="E50" s="10"/>
      <c r="F50" s="10"/>
      <c r="G50" s="10"/>
    </row>
    <row r="51" spans="2:7" ht="12.75">
      <c r="B51" s="11"/>
      <c r="C51" s="12"/>
      <c r="D51" s="10"/>
      <c r="E51" s="10"/>
      <c r="F51" s="10"/>
      <c r="G51" s="10"/>
    </row>
    <row r="52" spans="2:7" ht="12.75">
      <c r="B52" s="11"/>
      <c r="C52" s="12"/>
      <c r="D52" s="10"/>
      <c r="E52" s="10"/>
      <c r="F52" s="10"/>
      <c r="G52" s="10"/>
    </row>
    <row r="53" spans="2:7" ht="12.75">
      <c r="B53" s="10"/>
      <c r="C53" s="8"/>
      <c r="D53" s="10"/>
      <c r="E53" s="10"/>
      <c r="F53" s="10"/>
      <c r="G53" s="10"/>
    </row>
    <row r="54" spans="2:7" ht="12.75">
      <c r="B54" s="11"/>
      <c r="C54" s="12"/>
      <c r="D54" s="10"/>
      <c r="E54" s="10"/>
      <c r="F54" s="10"/>
      <c r="G54" s="10"/>
    </row>
    <row r="55" spans="2:7" ht="12.75">
      <c r="B55" s="11"/>
      <c r="C55" s="12"/>
      <c r="D55" s="10"/>
      <c r="E55" s="10"/>
      <c r="F55" s="10"/>
      <c r="G55" s="10"/>
    </row>
    <row r="56" spans="2:7" ht="12.75">
      <c r="B56" s="10"/>
      <c r="C56" s="8"/>
      <c r="D56" s="10"/>
      <c r="E56" s="10"/>
      <c r="F56" s="10"/>
      <c r="G56" s="10"/>
    </row>
    <row r="57" spans="2:7" ht="12.75">
      <c r="B57" s="10"/>
      <c r="C57" s="8"/>
      <c r="D57" s="10"/>
      <c r="E57" s="10"/>
      <c r="F57" s="10"/>
      <c r="G57" s="10"/>
    </row>
    <row r="58" spans="2:7" ht="12.75">
      <c r="B58" s="10"/>
      <c r="C58" s="8"/>
      <c r="D58" s="10"/>
      <c r="E58" s="10"/>
      <c r="F58" s="10"/>
      <c r="G58" s="10"/>
    </row>
  </sheetData>
  <sheetProtection/>
  <mergeCells count="13">
    <mergeCell ref="B5:G5"/>
    <mergeCell ref="B12:C12"/>
    <mergeCell ref="B2:C2"/>
    <mergeCell ref="B13:G13"/>
    <mergeCell ref="B3:G3"/>
    <mergeCell ref="B4:D4"/>
    <mergeCell ref="B6:G6"/>
    <mergeCell ref="B19:F19"/>
    <mergeCell ref="B21:C22"/>
    <mergeCell ref="B23:D23"/>
    <mergeCell ref="C24:G24"/>
    <mergeCell ref="D25:F28"/>
    <mergeCell ref="D29:F29"/>
  </mergeCells>
  <printOptions horizontalCentered="1"/>
  <pageMargins left="0.3937007874015748" right="0.31496062992125984" top="0.4330708661417323" bottom="0.4724409448818898" header="0.5118110236220472" footer="0.5118110236220472"/>
  <pageSetup fitToHeight="0" horizontalDpi="600" verticalDpi="600" orientation="portrait" paperSize="9" scale="90" r:id="rId1"/>
  <headerFooter alignWithMargins="0">
    <oddFooter>&amp;C
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2.8515625" style="0" customWidth="1"/>
    <col min="2" max="2" width="27.8515625" style="0" customWidth="1"/>
  </cols>
  <sheetData>
    <row r="1" spans="1:2" ht="15">
      <c r="A1" s="128" t="s">
        <v>68</v>
      </c>
      <c r="B1" s="128"/>
    </row>
    <row r="2" spans="1:2" ht="15">
      <c r="A2" s="129" t="s">
        <v>69</v>
      </c>
      <c r="B2" s="130" t="s">
        <v>70</v>
      </c>
    </row>
    <row r="3" spans="1:2" ht="12.75">
      <c r="A3" s="131" t="s">
        <v>71</v>
      </c>
      <c r="B3" s="132">
        <v>0.041666666666666664</v>
      </c>
    </row>
    <row r="4" spans="1:2" ht="12.75">
      <c r="A4" s="131" t="s">
        <v>72</v>
      </c>
      <c r="B4" s="132">
        <v>0.041666666666666664</v>
      </c>
    </row>
    <row r="5" spans="1:2" ht="12.75">
      <c r="A5" s="131" t="s">
        <v>73</v>
      </c>
      <c r="B5" s="132">
        <v>0.3333333333333333</v>
      </c>
    </row>
    <row r="6" spans="1:2" ht="12.75">
      <c r="A6" s="131" t="s">
        <v>74</v>
      </c>
      <c r="B6" s="133">
        <v>2.2916666666666665</v>
      </c>
    </row>
    <row r="7" spans="1:2" ht="12.75">
      <c r="A7" s="131" t="s">
        <v>75</v>
      </c>
      <c r="B7" s="132">
        <v>0.041666666666666664</v>
      </c>
    </row>
    <row r="8" spans="1:2" ht="12.75">
      <c r="A8" s="131" t="s">
        <v>76</v>
      </c>
      <c r="B8" s="132">
        <v>0.041666666666666664</v>
      </c>
    </row>
    <row r="9" spans="1:2" ht="12.75">
      <c r="A9" s="131" t="s">
        <v>77</v>
      </c>
      <c r="B9" s="132">
        <v>0.20833333333333334</v>
      </c>
    </row>
    <row r="10" spans="1:2" ht="12.75">
      <c r="A10" s="131" t="s">
        <v>78</v>
      </c>
      <c r="B10" s="132">
        <v>0.041666666666666664</v>
      </c>
    </row>
    <row r="11" spans="1:2" ht="12.75">
      <c r="A11" s="131" t="s">
        <v>79</v>
      </c>
      <c r="B11" s="132">
        <v>0.027777777777777776</v>
      </c>
    </row>
    <row r="12" spans="1:2" ht="12.75">
      <c r="A12" s="131" t="s">
        <v>80</v>
      </c>
      <c r="B12" s="132">
        <v>0.041666666666666664</v>
      </c>
    </row>
    <row r="13" spans="1:2" ht="12.75">
      <c r="A13" s="131" t="s">
        <v>81</v>
      </c>
      <c r="B13" s="132">
        <v>0.041666666666666664</v>
      </c>
    </row>
    <row r="14" spans="1:2" ht="12.75">
      <c r="A14" s="131" t="s">
        <v>77</v>
      </c>
      <c r="B14" s="132">
        <v>0.20833333333333334</v>
      </c>
    </row>
    <row r="15" spans="1:2" ht="12.75">
      <c r="A15" s="131" t="s">
        <v>78</v>
      </c>
      <c r="B15" s="132">
        <v>0.041666666666666664</v>
      </c>
    </row>
    <row r="18" spans="1:6" ht="12.75">
      <c r="A18" s="172" t="s">
        <v>82</v>
      </c>
      <c r="B18" s="148"/>
      <c r="C18" s="148"/>
      <c r="D18" s="148"/>
      <c r="E18" s="148"/>
      <c r="F18" s="148"/>
    </row>
    <row r="19" spans="1:6" ht="12.75">
      <c r="A19" s="148"/>
      <c r="B19" s="148"/>
      <c r="C19" s="148"/>
      <c r="D19" s="148"/>
      <c r="E19" s="148"/>
      <c r="F19" s="148"/>
    </row>
  </sheetData>
  <sheetProtection/>
  <mergeCells count="1">
    <mergeCell ref="A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2013-11-11T14:23:11Z</dcterms:created>
  <dcterms:modified xsi:type="dcterms:W3CDTF">2015-09-18T09:12:39Z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